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08"/>
  <workbookPr/>
  <mc:AlternateContent xmlns:mc="http://schemas.openxmlformats.org/markup-compatibility/2006">
    <mc:Choice Requires="x15">
      <x15ac:absPath xmlns:x15ac="http://schemas.microsoft.com/office/spreadsheetml/2010/11/ac" url="/Users/hannah.glazebrook/Documents/"/>
    </mc:Choice>
  </mc:AlternateContent>
  <xr:revisionPtr revIDLastSave="0" documentId="13_ncr:1_{854D427C-6BDB-9A4C-A226-8551AA5C4D85}" xr6:coauthVersionLast="47" xr6:coauthVersionMax="47" xr10:uidLastSave="{00000000-0000-0000-0000-000000000000}"/>
  <bookViews>
    <workbookView minimized="1" xWindow="12680" yWindow="760" windowWidth="21860" windowHeight="19880" xr2:uid="{95FF1B98-9A10-564B-AE75-508EAC0D222B}"/>
  </bookViews>
  <sheets>
    <sheet name="Vendors" sheetId="4" r:id="rId1"/>
    <sheet name="Top App Categories by Company" sheetId="5" r:id="rId2"/>
    <sheet name="Marketplace Integrations Tally" sheetId="3" r:id="rId3"/>
    <sheet name="Integration Details" sheetId="1"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7" i="3" l="1"/>
  <c r="L18" i="3"/>
  <c r="L19" i="3"/>
  <c r="L20" i="3"/>
  <c r="L21" i="3"/>
  <c r="L22" i="3"/>
  <c r="L23" i="3"/>
  <c r="L24" i="3"/>
  <c r="L25" i="3"/>
  <c r="L26" i="3"/>
  <c r="L27" i="3"/>
  <c r="L28" i="3"/>
  <c r="L29" i="3"/>
  <c r="L30" i="3"/>
  <c r="L31" i="3"/>
  <c r="L32" i="3"/>
  <c r="L33" i="3"/>
  <c r="L34" i="3"/>
  <c r="L35" i="3"/>
  <c r="L36" i="3"/>
  <c r="L37" i="3"/>
  <c r="L38" i="3"/>
  <c r="L39" i="3"/>
  <c r="L40" i="3"/>
  <c r="L41" i="3"/>
  <c r="L42" i="3"/>
  <c r="L43" i="3"/>
  <c r="L44" i="3"/>
  <c r="L45" i="3"/>
  <c r="L46" i="3"/>
  <c r="L47" i="3"/>
  <c r="L48" i="3"/>
  <c r="L49" i="3"/>
  <c r="L50" i="3"/>
  <c r="L51" i="3"/>
  <c r="L52" i="3"/>
  <c r="L53" i="3"/>
  <c r="L54" i="3"/>
  <c r="L4" i="3"/>
  <c r="L5" i="3"/>
  <c r="L6" i="3"/>
  <c r="L8" i="3"/>
  <c r="L9" i="3"/>
  <c r="L10" i="3"/>
  <c r="L12" i="3"/>
  <c r="L14" i="3"/>
  <c r="L15" i="3"/>
  <c r="K52" i="3"/>
  <c r="K53" i="3"/>
  <c r="K54" i="3"/>
  <c r="K42" i="3"/>
  <c r="K43" i="3"/>
  <c r="K44" i="3"/>
  <c r="K45" i="3"/>
  <c r="K46" i="3"/>
  <c r="K47" i="3"/>
  <c r="K48" i="3"/>
  <c r="K49" i="3"/>
  <c r="K50" i="3"/>
  <c r="K51" i="3"/>
  <c r="K33" i="3"/>
  <c r="K34" i="3"/>
  <c r="K35" i="3"/>
  <c r="K36" i="3"/>
  <c r="K37" i="3"/>
  <c r="K38" i="3"/>
  <c r="K39" i="3"/>
  <c r="K40" i="3"/>
  <c r="K41" i="3"/>
  <c r="K27" i="3"/>
  <c r="K28" i="3"/>
  <c r="K29" i="3"/>
  <c r="K30" i="3"/>
  <c r="K32" i="3"/>
  <c r="K15" i="3"/>
  <c r="K17" i="3"/>
  <c r="K18" i="3"/>
  <c r="K19" i="3"/>
  <c r="K20" i="3"/>
  <c r="K21" i="3"/>
  <c r="K22" i="3"/>
  <c r="K24" i="3"/>
  <c r="K25" i="3"/>
  <c r="K26" i="3"/>
  <c r="K4" i="3"/>
  <c r="K5" i="3"/>
  <c r="K6" i="3"/>
  <c r="K8" i="3"/>
  <c r="K9" i="3"/>
  <c r="K10" i="3"/>
  <c r="K12" i="3"/>
  <c r="K14" i="3"/>
  <c r="G31" i="3"/>
  <c r="K31" i="3" s="1"/>
  <c r="G23" i="3"/>
  <c r="K23" i="3" s="1"/>
  <c r="G16" i="3"/>
  <c r="AD14" i="5"/>
  <c r="AA14" i="5"/>
  <c r="W31" i="5"/>
  <c r="S14" i="5"/>
  <c r="O11" i="5"/>
  <c r="K20" i="5"/>
  <c r="G32" i="5"/>
  <c r="C21" i="5"/>
  <c r="F16" i="3"/>
  <c r="C3" i="3"/>
  <c r="E13" i="3"/>
  <c r="C7" i="3"/>
  <c r="D11" i="3"/>
  <c r="L11" i="3" l="1"/>
  <c r="K11" i="3"/>
  <c r="L7" i="3"/>
  <c r="K7" i="3"/>
  <c r="L13" i="3"/>
  <c r="K13" i="3"/>
  <c r="K3" i="3"/>
  <c r="L3" i="3"/>
  <c r="L16" i="3"/>
  <c r="K16" i="3"/>
</calcChain>
</file>

<file path=xl/sharedStrings.xml><?xml version="1.0" encoding="utf-8"?>
<sst xmlns="http://schemas.openxmlformats.org/spreadsheetml/2006/main" count="1964" uniqueCount="871">
  <si>
    <t>Company</t>
  </si>
  <si>
    <t>Category</t>
  </si>
  <si>
    <t>App Name</t>
  </si>
  <si>
    <t>App Purpose</t>
  </si>
  <si>
    <t>Features</t>
  </si>
  <si>
    <t>Integration Type</t>
  </si>
  <si>
    <t>Direction of Data Flow</t>
  </si>
  <si>
    <t>Sync Frequency</t>
  </si>
  <si>
    <t>Link</t>
  </si>
  <si>
    <t>Paid Tier</t>
  </si>
  <si>
    <t>Bamboo HR</t>
  </si>
  <si>
    <t>Applicant Tracking</t>
  </si>
  <si>
    <t>Bamboo Applicant Tracking</t>
  </si>
  <si>
    <t>applicant tracking and management</t>
  </si>
  <si>
    <t>automated offer letters, electronic signatures, built into the app</t>
  </si>
  <si>
    <t>internal creator</t>
  </si>
  <si>
    <t>built into the HCM tool</t>
  </si>
  <si>
    <t>into partner app</t>
  </si>
  <si>
    <t>immediately upon change</t>
  </si>
  <si>
    <t>https://www.bamboohr.com/integrations/listings/bamboohr-applicant-tracking</t>
  </si>
  <si>
    <t>HCM tool</t>
  </si>
  <si>
    <t>Cronofy</t>
  </si>
  <si>
    <t>applicant tracking and management and communications</t>
  </si>
  <si>
    <t>multi-person interviews, easy rescheduling, time zone support, dynamic pricing</t>
  </si>
  <si>
    <t>external creator</t>
  </si>
  <si>
    <t>two-way via webhooks and API</t>
  </si>
  <si>
    <t>both ways</t>
  </si>
  <si>
    <t>on trigger</t>
  </si>
  <si>
    <t>https://www.bamboohr.com/integrations/listings/cronofy</t>
  </si>
  <si>
    <t>Elite</t>
  </si>
  <si>
    <t>Greenhouse</t>
  </si>
  <si>
    <t>events app, CRM, onboarding, recruiting, DEI</t>
  </si>
  <si>
    <t>one-way via API</t>
  </si>
  <si>
    <t>into HCM tool only</t>
  </si>
  <si>
    <t>when candidate is hired</t>
  </si>
  <si>
    <t>https://www.bamboohr.com/integrations/listings/greenhouse-software</t>
  </si>
  <si>
    <t>Workable</t>
  </si>
  <si>
    <t>hiring, recruiting, applicant tracking</t>
  </si>
  <si>
    <t>one-click job posting to 200+ sites, AI-powered sourcing, employee referrals</t>
  </si>
  <si>
    <t>every minute</t>
  </si>
  <si>
    <t>https://www.bamboohr.com/integrations/listings/workable</t>
  </si>
  <si>
    <t>BreezyHR</t>
  </si>
  <si>
    <t>recruiting, applicant tracking, communications</t>
  </si>
  <si>
    <t>visual drag and drop pipeline, resume parsing, custom interview guides, candidate scorecards, pipeline metrics</t>
  </si>
  <si>
    <t>stage actions</t>
  </si>
  <si>
    <t>https://www.bamboohr.com/integrations/listings/breezyhr</t>
  </si>
  <si>
    <t>Pro</t>
  </si>
  <si>
    <t>JazzHR</t>
  </si>
  <si>
    <t>hiring, interviewing, applicant tracking, job posting, offers</t>
  </si>
  <si>
    <t>esignatures, template manager, offer letter generator, candidate email alerts, job description templates</t>
  </si>
  <si>
    <t>on trigger in partner app</t>
  </si>
  <si>
    <t>https://www.bamboohr.com/integrations/listings/jazz-hr</t>
  </si>
  <si>
    <t>Lever</t>
  </si>
  <si>
    <t>recruiting, candidate management, applicant tracking, communications</t>
  </si>
  <si>
    <t>reporting and analytics, scheduling and interviewing tools</t>
  </si>
  <si>
    <t>https://www.bamboohr.com/integrations/listings/lever</t>
  </si>
  <si>
    <t>Comeet</t>
  </si>
  <si>
    <t>hiring, workflows, communications</t>
  </si>
  <si>
    <t>visual workflows, automation, resume screening, interview guides</t>
  </si>
  <si>
    <t>https://www.bamboohr.com/integrations/listings/comeet</t>
  </si>
  <si>
    <t>Base</t>
  </si>
  <si>
    <t>Hireology</t>
  </si>
  <si>
    <t>hiring and talent management</t>
  </si>
  <si>
    <t>analytics</t>
  </si>
  <si>
    <t>https://www.bamboohr.com/integrations/listings/hireology</t>
  </si>
  <si>
    <t>JobScore</t>
  </si>
  <si>
    <t>recruiting, hiring, talent management</t>
  </si>
  <si>
    <t>create a branded careers site, schdule interviews, one click to multiple job boards</t>
  </si>
  <si>
    <t>two-way via API</t>
  </si>
  <si>
    <t>https://www.bamboohr.com/integrations/listings/jobscore</t>
  </si>
  <si>
    <t>Jobvite</t>
  </si>
  <si>
    <t>talent acquisition</t>
  </si>
  <si>
    <t>centralized job posting, hiring insights</t>
  </si>
  <si>
    <t>once per day</t>
  </si>
  <si>
    <t>https://www.bamboohr.com/integrations/listings/jobvite</t>
  </si>
  <si>
    <t>SmartRecruiter</t>
  </si>
  <si>
    <t>recruiting and talent acquisition</t>
  </si>
  <si>
    <t xml:space="preserve">marketplace of integrated apps, mobile access, </t>
  </si>
  <si>
    <t>every hour</t>
  </si>
  <si>
    <t>https://www.bamboohr.com/integrations/listings/smartrecruiters</t>
  </si>
  <si>
    <t>Indeed</t>
  </si>
  <si>
    <t>integration with indeed job site</t>
  </si>
  <si>
    <t>automated sync and transfer of data between HR tool and Indeed</t>
  </si>
  <si>
    <t>regular interval</t>
  </si>
  <si>
    <t>https://www.bamboohr.com/integrations/listings/indeed</t>
  </si>
  <si>
    <t>Teamtailor</t>
  </si>
  <si>
    <t>integrations and customized workflows</t>
  </si>
  <si>
    <t>one-way via webhooks and API</t>
  </si>
  <si>
    <t>https://www.bamboohr.com/integrations/listings/teamtailor</t>
  </si>
  <si>
    <t>Assessments</t>
  </si>
  <si>
    <t>Criteria Corp</t>
  </si>
  <si>
    <t xml:space="preserve">pre-employment testing platform </t>
  </si>
  <si>
    <t>aptitude tests, personality tests, emotional intelligence tests, skills tests</t>
  </si>
  <si>
    <t>https://www.bamboohr.com/integrations/listings/criteriacorp</t>
  </si>
  <si>
    <t>iMocha</t>
  </si>
  <si>
    <t>AI powered digital skills assessments</t>
  </si>
  <si>
    <t>skills library, custom test creation, AI enabled image and video proctoring</t>
  </si>
  <si>
    <t>https://www.bamboohr.com/integrations/listings/imocha</t>
  </si>
  <si>
    <t>Qualified</t>
  </si>
  <si>
    <t>coding skills assessments</t>
  </si>
  <si>
    <t>developer review tools, developer-friendly IDE experience, custom assessment, testing for recruiting and upskilling</t>
  </si>
  <si>
    <t>every 15 minutes</t>
  </si>
  <si>
    <t>https://www.bamboohr.com/integrations/listings/qualified</t>
  </si>
  <si>
    <t>Self Management</t>
  </si>
  <si>
    <t>candidate talent screening</t>
  </si>
  <si>
    <t>corporate diagnostics, candidate selection</t>
  </si>
  <si>
    <t>every 5 minutes</t>
  </si>
  <si>
    <t>https://www.bamboohr.com/integrations/listings/self-management-group</t>
  </si>
  <si>
    <t>Background Checks</t>
  </si>
  <si>
    <t>Checkr</t>
  </si>
  <si>
    <t>background screenings</t>
  </si>
  <si>
    <t>background check ETAs, workflow automation, dynamic compliance tools, assisted onboarding</t>
  </si>
  <si>
    <t>https://www.bamboohr.com/integrations/listings/checkr</t>
  </si>
  <si>
    <t>Backgrounds Online</t>
  </si>
  <si>
    <t>background checks</t>
  </si>
  <si>
    <t>no limits, compliance and accreditation, international screenings</t>
  </si>
  <si>
    <t>https://www.bamboohr.com/integrations/listings/backgrounds-online</t>
  </si>
  <si>
    <t>HireRight</t>
  </si>
  <si>
    <t>mobile candidate experience</t>
  </si>
  <si>
    <t>every 10 minutes</t>
  </si>
  <si>
    <t>https://www.bamboohr.com/integrations/listings/hireright</t>
  </si>
  <si>
    <t>Universal Background Screening</t>
  </si>
  <si>
    <t>legal compliance, accreditation</t>
  </si>
  <si>
    <t>https://www.bamboohr.com/integrations/listings/universal-background-screening</t>
  </si>
  <si>
    <t>TaxWorks</t>
  </si>
  <si>
    <t>mobile apps, scoring tools</t>
  </si>
  <si>
    <t>https://www.bamboohr.com/integrations/listings/tazworks-software</t>
  </si>
  <si>
    <t>Verified First</t>
  </si>
  <si>
    <t>unlimited packages, mobile optimized</t>
  </si>
  <si>
    <t>https://www.bamboohr.com/integrations/listings/verified-first</t>
  </si>
  <si>
    <t>Benefits Administration</t>
  </si>
  <si>
    <t>Bamboo Benefits Administration</t>
  </si>
  <si>
    <t>benefits admin</t>
  </si>
  <si>
    <t>faster approval, integrated into the app, integrated with payroll, benefits hub</t>
  </si>
  <si>
    <t>https://www.bamboohr.com/integrations/listings/bamboohr-benefits-administration</t>
  </si>
  <si>
    <t>Ease</t>
  </si>
  <si>
    <t>integration into onboarding and payroll</t>
  </si>
  <si>
    <t>two-way</t>
  </si>
  <si>
    <t>daily</t>
  </si>
  <si>
    <t>https://www.bamboohr.com/integrations/listings/ease</t>
  </si>
  <si>
    <t>PlanSource</t>
  </si>
  <si>
    <t>customizable reports</t>
  </si>
  <si>
    <t>4x daily</t>
  </si>
  <si>
    <t>https://www.bamboohr.com/integrations/listings/plansource</t>
  </si>
  <si>
    <t>Accord</t>
  </si>
  <si>
    <t>ACA filing</t>
  </si>
  <si>
    <t>https://www.bamboohr.com/integrations/listings/accord</t>
  </si>
  <si>
    <t>Effortless Admin</t>
  </si>
  <si>
    <t>Canadian benefits, streamlined onboarding</t>
  </si>
  <si>
    <t>nightly</t>
  </si>
  <si>
    <t>https://www.bamboohr.com/integrations/listings/effortless-admin</t>
  </si>
  <si>
    <t>SimplyInsured</t>
  </si>
  <si>
    <t>health insurance benefits</t>
  </si>
  <si>
    <t>https://www.bamboohr.com/integrations/listings/simplyinsured</t>
  </si>
  <si>
    <t>Human Interest</t>
  </si>
  <si>
    <t>financial benefits enrollment</t>
  </si>
  <si>
    <t>401k enrollment, 403b enrollment</t>
  </si>
  <si>
    <t>https://www.bamboohr.com/integrations/listings/human-interest</t>
  </si>
  <si>
    <t>Zevo Benefits</t>
  </si>
  <si>
    <t>data analytics, ACA reporting</t>
  </si>
  <si>
    <t>https://www.bamboohr.com/integrations/listings/zevo-benefits</t>
  </si>
  <si>
    <t>Communication</t>
  </si>
  <si>
    <t>Slack</t>
  </si>
  <si>
    <t>integration with employee communications</t>
  </si>
  <si>
    <t>time off requests, see who's on leave, approvals, employee lookup integrated into Slack</t>
  </si>
  <si>
    <t>https://www.bamboohr.com/integrations/listings/slack</t>
  </si>
  <si>
    <t>Pyn</t>
  </si>
  <si>
    <t>automated communications to employees</t>
  </si>
  <si>
    <t>share HR updates to slack, teams, emails</t>
  </si>
  <si>
    <t>hourly</t>
  </si>
  <si>
    <t>https://www.bamboohr.com/integrations/listings/pyn</t>
  </si>
  <si>
    <t>Compensation</t>
  </si>
  <si>
    <t>Payscale</t>
  </si>
  <si>
    <t>scalable compensation programs</t>
  </si>
  <si>
    <t>survey and other data sources to determine equitable market pay</t>
  </si>
  <si>
    <t>https://www.bamboohr.com/integrations/listings/payscale</t>
  </si>
  <si>
    <t>Assemble</t>
  </si>
  <si>
    <t>compensation planning and management</t>
  </si>
  <si>
    <t>compensation review cycle support, compensation band management, employee total rewards portal</t>
  </si>
  <si>
    <t>every 3 hours</t>
  </si>
  <si>
    <t>https://www.bamboohr.com/integrations/listings/assemble</t>
  </si>
  <si>
    <t>Barley</t>
  </si>
  <si>
    <t>automated comp reviews, visualized pay bands</t>
  </si>
  <si>
    <t>every 4 hours</t>
  </si>
  <si>
    <t>https://www.bamboohr.com/integrations/listings/barley</t>
  </si>
  <si>
    <t>Carta</t>
  </si>
  <si>
    <t>automatic updates based on HRIS data</t>
  </si>
  <si>
    <t>https://www.bamboohr.com/integrations/listings/carta</t>
  </si>
  <si>
    <t>Comprehensive</t>
  </si>
  <si>
    <t>single source of truth, pay equity analytics</t>
  </si>
  <si>
    <t>https://www.bamboohr.com/integrations/listings/comprehensive</t>
  </si>
  <si>
    <t>Developer Resources</t>
  </si>
  <si>
    <t>Merge</t>
  </si>
  <si>
    <t>product development integrations platform</t>
  </si>
  <si>
    <t>integration management, authentication management</t>
  </si>
  <si>
    <t>https://www.bamboohr.com/integrations/listings/merge</t>
  </si>
  <si>
    <t>Finch</t>
  </si>
  <si>
    <t>secure access to employment data in HRIS systems</t>
  </si>
  <si>
    <t>data compatibility, sandbox environments, live performance analytics</t>
  </si>
  <si>
    <t>https://www.bamboohr.com/integrations/listings/finch</t>
  </si>
  <si>
    <t>ERP &amp; Accounting</t>
  </si>
  <si>
    <t>NetSuite</t>
  </si>
  <si>
    <t>connection to NetSuite business management software</t>
  </si>
  <si>
    <t>financial integration, order management, production management, supply chain management</t>
  </si>
  <si>
    <t>https://www.bamboohr.com/integrations/listings/netsuite</t>
  </si>
  <si>
    <t>Engagement &amp; Culture</t>
  </si>
  <si>
    <t>Bamboo Employee Wellbeing</t>
  </si>
  <si>
    <t>employee experience and engagement tracking</t>
  </si>
  <si>
    <t>surveys, templates, tracking of scores over time</t>
  </si>
  <si>
    <t>https://www.bamboohr.com/integrations/listings/bamboohr-employee-wellbeing</t>
  </si>
  <si>
    <t xml:space="preserve">15Five </t>
  </si>
  <si>
    <t>employee experience, performance and engagement tracking</t>
  </si>
  <si>
    <t>engagement surveys, manager effectiveness, performance management, 1 on 1s, performance coaching and training</t>
  </si>
  <si>
    <t>https://www.bamboohr.com/integrations/listings/15five-engagement</t>
  </si>
  <si>
    <t>Culture Amp</t>
  </si>
  <si>
    <t>survey templates, analytics and reporting, market benchmarks, action planning</t>
  </si>
  <si>
    <t>https://www.bamboohr.com/integrations/listings/culture-amp</t>
  </si>
  <si>
    <t xml:space="preserve">Lattice </t>
  </si>
  <si>
    <t>engagement surveys, NPS, pulse surveys</t>
  </si>
  <si>
    <t>https://www.bamboohr.com/integrations/listings/lattice-engagement</t>
  </si>
  <si>
    <t>Engagement &amp; Culture, Recognition &amp; Rewards</t>
  </si>
  <si>
    <t>Assembly Employee Recognition</t>
  </si>
  <si>
    <t>employee engagement tracking and improvement</t>
  </si>
  <si>
    <t>rewards, automated milestones, communication, AI-driven insights</t>
  </si>
  <si>
    <t>https://www.bamboohr.com/integrations/listings/assembly</t>
  </si>
  <si>
    <t xml:space="preserve">Leapsome </t>
  </si>
  <si>
    <t>employee engagement tracking, performance and improvement</t>
  </si>
  <si>
    <t>surveys, insights, sentiment analysis, performance and engagement relationship analysis</t>
  </si>
  <si>
    <t>https://www.bamboohr.com/integrations/listings/leapsome-engagement</t>
  </si>
  <si>
    <t>1-on-1s by Roots</t>
  </si>
  <si>
    <t>employee engagement improvement- 1 on 1 app</t>
  </si>
  <si>
    <t>manager 1 on 1s, real time feedback, talking points, trends in performance and mood</t>
  </si>
  <si>
    <t>every 2 hours</t>
  </si>
  <si>
    <t>https://www.bamboohr.com/integrations/listings/1-on-1s-by-roots</t>
  </si>
  <si>
    <t>Applauz Engagement</t>
  </si>
  <si>
    <t>company news feed, peer to peer recognition, company polls, recognition points, pulse surveys, goal setting, service awards, company perks</t>
  </si>
  <si>
    <t>https://www.bamboohr.com/integrations/listings/applauz-engagement</t>
  </si>
  <si>
    <t xml:space="preserve">HelloTeam </t>
  </si>
  <si>
    <t>employee recognition, customizable surveys, org chart, profiles and skill match</t>
  </si>
  <si>
    <t>https://www.bamboohr.com/integrations/listings/helloteam-engagement</t>
  </si>
  <si>
    <t>Officevibe</t>
  </si>
  <si>
    <t>pulse surveys, anonymous feedback, 1 on 1 templates, shared agendas</t>
  </si>
  <si>
    <t>https://www.bamboohr.com/integrations/listings/officevibe</t>
  </si>
  <si>
    <t>Health and Wellness</t>
  </si>
  <si>
    <t>Nivati</t>
  </si>
  <si>
    <t>health and wellness platform for employees</t>
  </si>
  <si>
    <t>mental health and wellness tools, resources, sessions with licensed providers, analytics and dashboards</t>
  </si>
  <si>
    <t>https://www.bamboohr.com/integrations/listings/nivati</t>
  </si>
  <si>
    <t>Wellhub</t>
  </si>
  <si>
    <t>wellness network for employees</t>
  </si>
  <si>
    <t>admin platform, mental health and wellness resources, marketing and communications</t>
  </si>
  <si>
    <t>monthly</t>
  </si>
  <si>
    <t>https://www.bamboohr.com/integrations/listings/wellhub</t>
  </si>
  <si>
    <t>Identity Management</t>
  </si>
  <si>
    <t>Google Single Sign-On</t>
  </si>
  <si>
    <t>single sign-on</t>
  </si>
  <si>
    <t>login to HR app with Google credentials</t>
  </si>
  <si>
    <t>N/A</t>
  </si>
  <si>
    <t>https://www.bamboohr.com/integrations/listings/google-single-sign-on</t>
  </si>
  <si>
    <t>Microsoft Single Sign-On</t>
  </si>
  <si>
    <t>login to HR app with Microsoft credentials</t>
  </si>
  <si>
    <t>https://www.bamboohr.com/integrations/listings/microsoft-single-sign-on</t>
  </si>
  <si>
    <t>Okta</t>
  </si>
  <si>
    <t>identity management software</t>
  </si>
  <si>
    <t>connect various platforms with secure identity management</t>
  </si>
  <si>
    <t>https://www.bamboohr.com/integrations/listings/okta</t>
  </si>
  <si>
    <t>SAML</t>
  </si>
  <si>
    <t>https://www.bamboohr.com/integrations/listings/saml</t>
  </si>
  <si>
    <t>JumpCloud</t>
  </si>
  <si>
    <t>unified device management, automated onboarding and offboarding, cloud directory to connect all IT resources, remote work authentication</t>
  </si>
  <si>
    <t>https://www.bamboohr.com/integrations/listings/jumpcloud</t>
  </si>
  <si>
    <t>OneLogin</t>
  </si>
  <si>
    <t>multi-factor authentication, active directory and LDAP integration, automated onboarding and offboarding, reporting and analytics</t>
  </si>
  <si>
    <t>https://www.bamboohr.com/integrations/listings/onelogin</t>
  </si>
  <si>
    <t>AppsCo</t>
  </si>
  <si>
    <t>single sign-on, provisioning, two-factor authentication, external identity providers</t>
  </si>
  <si>
    <t>https://www.bamboohr.com/integrations/listings/appsco</t>
  </si>
  <si>
    <t>Aquera</t>
  </si>
  <si>
    <t>automated onboarding, automated offboarding, automated updating, identity directory</t>
  </si>
  <si>
    <t>https://www.bamboohr.com/integrations/listings/aquera</t>
  </si>
  <si>
    <t>CyberArk Identity</t>
  </si>
  <si>
    <t>single sign-on, integration</t>
  </si>
  <si>
    <t>https://www.bamboohr.com/integrations/listings/cyberark-identity</t>
  </si>
  <si>
    <t>Integration Platforms</t>
  </si>
  <si>
    <t>Zapier</t>
  </si>
  <si>
    <t>integration platform</t>
  </si>
  <si>
    <t>connect to 1300 apps to organize and manage employees, pre-configured automations</t>
  </si>
  <si>
    <t>https://www.bamboohr.com/integrations/listings/zapier</t>
  </si>
  <si>
    <t>Integration Platforms, Payroll</t>
  </si>
  <si>
    <t>Flexspring</t>
  </si>
  <si>
    <t>integration payroll platform</t>
  </si>
  <si>
    <t>hands-free integration, custom integrations</t>
  </si>
  <si>
    <t>https://www.bamboohr.com/integrations/listings/flexspring</t>
  </si>
  <si>
    <t>Make</t>
  </si>
  <si>
    <t xml:space="preserve">integration platform </t>
  </si>
  <si>
    <t>connect to thousands of SaaS tools</t>
  </si>
  <si>
    <t>https://www.bamboohr.com/integrations/listings/make</t>
  </si>
  <si>
    <t>Payroll Harmony</t>
  </si>
  <si>
    <t>integration tool that connects data for payroll, attendance</t>
  </si>
  <si>
    <t>custom field mapping, cross reference table management, dynamic data filters</t>
  </si>
  <si>
    <t>https://www.bamboohr.com/integrations/listings/payroll-harmony</t>
  </si>
  <si>
    <t>Integration Platforms, PEO</t>
  </si>
  <si>
    <t>Velocity Global</t>
  </si>
  <si>
    <t>integration between Velocity Global Work Platform and Bamboo HR</t>
  </si>
  <si>
    <t>data mapping, real-time integration, bi-directional updates</t>
  </si>
  <si>
    <t>https://www.bamboohr.com/integrations/listings/velocity-global-work-platform</t>
  </si>
  <si>
    <t>Learning</t>
  </si>
  <si>
    <t>TalentLMS</t>
  </si>
  <si>
    <t>training platform</t>
  </si>
  <si>
    <t>create and edit content, analyze with in-depth reports, customize look and feel to match branding</t>
  </si>
  <si>
    <t>https://www.bamboohr.com/integrations/listings/talentlms</t>
  </si>
  <si>
    <t>Absorb</t>
  </si>
  <si>
    <t>learning platform</t>
  </si>
  <si>
    <t>course builder, branding, customer success, automated scheduled reports</t>
  </si>
  <si>
    <t>every 30 mins</t>
  </si>
  <si>
    <t>https://www.bamboohr.com/integrations/listings/absorb</t>
  </si>
  <si>
    <t>Litmos</t>
  </si>
  <si>
    <t>reporting, analytics, built-in content authoring</t>
  </si>
  <si>
    <t>https://www.bamboohr.com/integrations/listings/litmos</t>
  </si>
  <si>
    <t>Northpass</t>
  </si>
  <si>
    <t>course authoring, pre-build course templates, reporting</t>
  </si>
  <si>
    <t>https://www.bamboohr.com/integrations/listings/northpass</t>
  </si>
  <si>
    <t>BIS Safety Software</t>
  </si>
  <si>
    <t>digital forms, offline access, mobile forms, training record management, safety and compliane certificates</t>
  </si>
  <si>
    <t>https://www.bamboohr.com/integrations/listings/bis-safety-software</t>
  </si>
  <si>
    <t>Learning &amp; Training, Safety &amp; Compliance</t>
  </si>
  <si>
    <t>EasyLlama</t>
  </si>
  <si>
    <t>pre-build compliance courses, customizations and personalization, anonymouse reporting and case management</t>
  </si>
  <si>
    <t>https://www.bamboohr.com/integrations/listings/easyllama</t>
  </si>
  <si>
    <t>Learn Amp</t>
  </si>
  <si>
    <t>content authoring, out of the box reporting and analytics</t>
  </si>
  <si>
    <t>https://www.bamboohr.com/integrations/listings/learn-amp</t>
  </si>
  <si>
    <t>LearnUpon</t>
  </si>
  <si>
    <t>automate training, automate adding users, remove old employees, optimize employee journeys</t>
  </si>
  <si>
    <t>https://www.bamboohr.com/integrations/listings/learnupon</t>
  </si>
  <si>
    <t>SkyPrep</t>
  </si>
  <si>
    <t>create and remove user accounts, auto assign groups, real-time data synchronization, customizable data mapping</t>
  </si>
  <si>
    <t>https://www.bamboohr.com/integrations/listings/skyprep</t>
  </si>
  <si>
    <t>Tovuti</t>
  </si>
  <si>
    <t>interactive and gamified content features, leaderboard, badges, certification, analytics and reporting, SCORM compliance, microlearning</t>
  </si>
  <si>
    <t>https://www.bamboohr.com/integrations/listings/tovutilms</t>
  </si>
  <si>
    <t>Traliant</t>
  </si>
  <si>
    <t>interactive training, customization</t>
  </si>
  <si>
    <t>https://www.bamboohr.com/integrations/listings/traliant</t>
  </si>
  <si>
    <t>Travitor</t>
  </si>
  <si>
    <t>two-way integration, library of course content, learning paths, instructor led training, reports and tracking</t>
  </si>
  <si>
    <t>https://www.bamboohr.com/integrations/listings/travitor</t>
  </si>
  <si>
    <t>WorkRamp</t>
  </si>
  <si>
    <t>dynamic editor, powerful admin capabilities, enterprise-grade platform</t>
  </si>
  <si>
    <t>https://www.bamboohr.com/integrations/listings/workramp</t>
  </si>
  <si>
    <t>Onboarding</t>
  </si>
  <si>
    <t>Enboarder</t>
  </si>
  <si>
    <t>onboarding platform</t>
  </si>
  <si>
    <t>rich content editor, data driven manager coaching, pulse surveys, stakeholder communications</t>
  </si>
  <si>
    <t>https://www.bamboohr.com/integrations/listings/enboarder</t>
  </si>
  <si>
    <t>Greenhouse Onboarding</t>
  </si>
  <si>
    <t>onboarding plan, automated tasks, feedback and reporting</t>
  </si>
  <si>
    <t>https://www.bamboohr.com/integrations/listings/greenhouse-onboarding</t>
  </si>
  <si>
    <t>Roots</t>
  </si>
  <si>
    <t>onboarding platform for Slack</t>
  </si>
  <si>
    <t>auto-assign tasks, onboard users in Slack, onboarding pipeline overview</t>
  </si>
  <si>
    <t>https://www.bamboohr.com/integrations/listings/onboarding-by-roots</t>
  </si>
  <si>
    <t>Payroll, PEO</t>
  </si>
  <si>
    <t>Deel</t>
  </si>
  <si>
    <t>payroll and onboarding</t>
  </si>
  <si>
    <t>full global compliance, document collection, one-click payments, multiple currencies support</t>
  </si>
  <si>
    <t>https://www.bamboohr.com/integrations/listings/deel</t>
  </si>
  <si>
    <t>Papaya Global</t>
  </si>
  <si>
    <t>payroll and benefits management</t>
  </si>
  <si>
    <t>payroll, employer of record, contractors, hr administration, benefits management, immigration</t>
  </si>
  <si>
    <t>https://www.bamboohr.com/integrations/listings/papaya-global</t>
  </si>
  <si>
    <t>Payroll</t>
  </si>
  <si>
    <t>Blue Marble Global Payroll</t>
  </si>
  <si>
    <t>global payroll and reporting</t>
  </si>
  <si>
    <t>cloud-based global payroll, global reporting, electronic payslips, treasury management</t>
  </si>
  <si>
    <t>https://www.bamboohr.com/integrations/listings/blue-marble-global-payroll</t>
  </si>
  <si>
    <t>Oyster</t>
  </si>
  <si>
    <t>payroll onboarding, multi-currency payroll, competitive rewards and benefits, employment intelligence localization</t>
  </si>
  <si>
    <t>https://www.bamboohr.com/integrations/listings/oyster</t>
  </si>
  <si>
    <t>Bamboo HR Payroll</t>
  </si>
  <si>
    <t>US payroll</t>
  </si>
  <si>
    <t>automated tax filing, reporting, employee self-service</t>
  </si>
  <si>
    <t>https://www.bamboohr.com/integrations/listings/payroll</t>
  </si>
  <si>
    <t>Remote</t>
  </si>
  <si>
    <t>integration with global HR tool Remote</t>
  </si>
  <si>
    <t>employer of record, payroll, contractor management, remote talent platform</t>
  </si>
  <si>
    <t>https://www.bamboohr.com/integrations/listings/remote</t>
  </si>
  <si>
    <t>PayCaptain</t>
  </si>
  <si>
    <t xml:space="preserve">UK Payroll software </t>
  </si>
  <si>
    <t>integration, data validation, fully automated, software and service</t>
  </si>
  <si>
    <t>https://www.bamboohr.com/integrations/listings/paycaptain</t>
  </si>
  <si>
    <t>WorkLinks</t>
  </si>
  <si>
    <t>flexible online or managed payroll</t>
  </si>
  <si>
    <t>Canadian payroll platform, direct deposit for employees and contractors, statutory payments</t>
  </si>
  <si>
    <t>https://www.bamboohr.com/integrations/listings/worklinks</t>
  </si>
  <si>
    <t>Performance</t>
  </si>
  <si>
    <t>Bamboo Performance Management</t>
  </si>
  <si>
    <t>performance management tool</t>
  </si>
  <si>
    <t>performance with detailed reports, 360 degree feedback, automated reminders, performance assessments</t>
  </si>
  <si>
    <t>https://www.bamboohr.com/integrations/listings/bamboohr-performance-management</t>
  </si>
  <si>
    <t>PerformYard</t>
  </si>
  <si>
    <t>performance and engagement tool</t>
  </si>
  <si>
    <t>performance, engagement, flexible feedback loops</t>
  </si>
  <si>
    <t xml:space="preserve"> https://www.bamboohr.com/integrations/listings/performyard</t>
  </si>
  <si>
    <t>Small Improvements</t>
  </si>
  <si>
    <t>performance reviews, ongoing feedback, 1:1 meetings, retention and analytics</t>
  </si>
  <si>
    <t>https://www.bamboohr.com/integrations/listings/small-improvements</t>
  </si>
  <si>
    <t>Primalogik</t>
  </si>
  <si>
    <t>performance appraisals, goal tracking, engagement surveys</t>
  </si>
  <si>
    <t>https://www.bamboohr.com/integrations/listings/primalogik</t>
  </si>
  <si>
    <t>Engagedly</t>
  </si>
  <si>
    <t>goals, OKRs, 360 performance reviews, check-ins, recognition, rewards, gamification</t>
  </si>
  <si>
    <t>https://www.bamboohr.com/integrations/listings/engagedly</t>
  </si>
  <si>
    <t>GoalSpan</t>
  </si>
  <si>
    <t>feedback, goals, OKRs, reviews, surveys, acknowledgments, support and training</t>
  </si>
  <si>
    <t>https://www.bamboohr.com/integrations/listings/goalspan</t>
  </si>
  <si>
    <t>PerformancePro</t>
  </si>
  <si>
    <t>alignment, automation, reminders, dashboards, customizable templates, writing assistants</t>
  </si>
  <si>
    <t>https://www.bamboohr.com/integrations/listings/performancepro</t>
  </si>
  <si>
    <t>Planning &amp; Charting</t>
  </si>
  <si>
    <t>Lucidchart</t>
  </si>
  <si>
    <t>org chart tool</t>
  </si>
  <si>
    <t>share org chart externally, see employee info at a glance, experiment with org structure, visualize ideas, information and processes</t>
  </si>
  <si>
    <t>https://www.bamboohr.com/integrations/listings/lucidchart</t>
  </si>
  <si>
    <t>OrgChart</t>
  </si>
  <si>
    <t>visibility across org structure, strategic planning, integration with HR data</t>
  </si>
  <si>
    <t>https://www.bamboohr.com/integrations/listings/orgchart</t>
  </si>
  <si>
    <t>Pingboard</t>
  </si>
  <si>
    <t>onboarding, identifying disengagement, surveys</t>
  </si>
  <si>
    <t>https://www.bamboohr.com/integrations/listings/pingboard</t>
  </si>
  <si>
    <t>Recognition &amp; Rewards</t>
  </si>
  <si>
    <t>Gifted</t>
  </si>
  <si>
    <t>employee rewards, recognition and gifting</t>
  </si>
  <si>
    <t>gift cards, swag storefront, automation for recognition</t>
  </si>
  <si>
    <t>https://www.bamboohr.com/integrations/listings/gifted</t>
  </si>
  <si>
    <t>Bonusly</t>
  </si>
  <si>
    <t>recognition and rewards</t>
  </si>
  <si>
    <t>feedback, enagement measurement, recognition in all directions, global rewards, mobile-friendly</t>
  </si>
  <si>
    <t>https://www.bamboohr.com/integrations/listings/bonusly</t>
  </si>
  <si>
    <t>Nectar</t>
  </si>
  <si>
    <t>rewards catalog, integration with Slack and Teams, analytics, custom challenges</t>
  </si>
  <si>
    <t>https://www.bamboohr.com/integrations/listings/nectar</t>
  </si>
  <si>
    <t>Awardco</t>
  </si>
  <si>
    <t>automated employee milestones, seamless data sync</t>
  </si>
  <si>
    <t>weekly</t>
  </si>
  <si>
    <t>https://www.bamboohr.com/integrations/listings/awardco</t>
  </si>
  <si>
    <t>Kudos</t>
  </si>
  <si>
    <t>peer to peer feedback and recognition, social engagement hub, customizable rewards and gift cards, culture analytics</t>
  </si>
  <si>
    <t>https://www.bamboohr.com/integrations/listings/kudos</t>
  </si>
  <si>
    <t>Motivosity</t>
  </si>
  <si>
    <t>automated service awards, peer to peer recognition, global rewards, measure engagement</t>
  </si>
  <si>
    <t>https://www.bamboohr.com/integrations/listings/motivosity</t>
  </si>
  <si>
    <t>Reward Gateway</t>
  </si>
  <si>
    <t>employee surveys, flexible rewards, employee communications</t>
  </si>
  <si>
    <t>https://www.bamboohr.com/integrations/listings/reward-gateway</t>
  </si>
  <si>
    <t>Wishlist</t>
  </si>
  <si>
    <t>timely recognition, best in class awards, data insights, easy admin</t>
  </si>
  <si>
    <t>https://www.bamboohr.com/integrations/listings/wishlist</t>
  </si>
  <si>
    <t>WorkTango</t>
  </si>
  <si>
    <t>activity feed, peer to peer recognition, incentives for company initiatives, rewards catalog</t>
  </si>
  <si>
    <t>https://www.bamboohr.com/integrations/listings/worktango</t>
  </si>
  <si>
    <t>Xoxoday Empuls</t>
  </si>
  <si>
    <t>nominations tied to KPIs and customer excellence, exclusive discounts, early wages, surveys, community groups</t>
  </si>
  <si>
    <t>https://www.bamboohr.com/integrations/listings/xoxoday-emplus</t>
  </si>
  <si>
    <t>Reporting &amp; Analytics</t>
  </si>
  <si>
    <t>Employee Cycle</t>
  </si>
  <si>
    <t>analytics dashboard</t>
  </si>
  <si>
    <t>all in one HR analytics, customized reporting, data driven insights</t>
  </si>
  <si>
    <t>https://www.bamboohr.com/integrations/listings/employee-cycle</t>
  </si>
  <si>
    <t>Saas Operations Management</t>
  </si>
  <si>
    <t>Tray.io</t>
  </si>
  <si>
    <t>SaaS operations</t>
  </si>
  <si>
    <t>seamless connection, API, automations</t>
  </si>
  <si>
    <t>custom</t>
  </si>
  <si>
    <t>https://www.bamboohr.com/integrations/listings/trayio</t>
  </si>
  <si>
    <t>Safety &amp; Compliance</t>
  </si>
  <si>
    <t>ACA Reporting Service</t>
  </si>
  <si>
    <t>ACA compliance reporting for health insurance</t>
  </si>
  <si>
    <t>assistance with setting up ACA compliance, services to audit and assist</t>
  </si>
  <si>
    <t>https://www.bamboohr.com/integrations/listings/aca-reporting-service</t>
  </si>
  <si>
    <t>Aclaimant</t>
  </si>
  <si>
    <t>workplace safety incident management</t>
  </si>
  <si>
    <t>claims management, incident management, workplace safety data collection, analytics and risk analysis</t>
  </si>
  <si>
    <t>https://www.bamboohr.com/integrations/listings/aclaimant</t>
  </si>
  <si>
    <t>Blissbook</t>
  </si>
  <si>
    <t>policy management and employee handbooks</t>
  </si>
  <si>
    <t>create and manage policies, create branded digital documents, collect and report on acknowledgments, automate reminder emails and escalate non-compliant employees</t>
  </si>
  <si>
    <t>https://www.bamboohr.com/integrations/listings/blissbook</t>
  </si>
  <si>
    <t>Drata</t>
  </si>
  <si>
    <t>multi-framework compliance program</t>
  </si>
  <si>
    <t>evidence collection, policied and personnel, trust center with FAQs and documentation, security questionnaires</t>
  </si>
  <si>
    <t>https://www.bamboohr.com/integrations/listings/drata</t>
  </si>
  <si>
    <t>Expiration Reminder</t>
  </si>
  <si>
    <t>certification tracking and compliance</t>
  </si>
  <si>
    <t>certification and license management, automated renewal alerts, compliance and record-keeping, real-time reporting and analytics</t>
  </si>
  <si>
    <t>https://www.bamboohr.com/integrations/listings/expiration-reminder</t>
  </si>
  <si>
    <t>FaceUp</t>
  </si>
  <si>
    <t>whistleblowing and anonymous reporting platform</t>
  </si>
  <si>
    <t>assigning employees to reports, filtering and analytics, actionable insights, streamlined case management</t>
  </si>
  <si>
    <t>https://www.bamboohr.com/integrations/listings/faceup</t>
  </si>
  <si>
    <t>Tax Credits</t>
  </si>
  <si>
    <t>RetroTax</t>
  </si>
  <si>
    <t>tax credit admin platform</t>
  </si>
  <si>
    <t>screen new hires, monthly activity reporting, contingent fee pricing</t>
  </si>
  <si>
    <t>https://www.bamboohr.com/integrations/listings/retrotax</t>
  </si>
  <si>
    <t>WOTC</t>
  </si>
  <si>
    <t>automatic form population, e-signature assessment, automated form submission</t>
  </si>
  <si>
    <t>one-way via webhooks</t>
  </si>
  <si>
    <t>https://www.bamboohr.com/integrations/listings/wotc</t>
  </si>
  <si>
    <t>Time Tracking &amp; Scheduling</t>
  </si>
  <si>
    <t>Bamboo Time Tracking</t>
  </si>
  <si>
    <t>time management and reporting</t>
  </si>
  <si>
    <t>easy clock in and out, overtime calculations, streamlined approvals</t>
  </si>
  <si>
    <t>https://www.bamboohr.com/integrations/listings/bamboohr-time-tracking</t>
  </si>
  <si>
    <t>Deputy</t>
  </si>
  <si>
    <t>time management, scheduling and reporting</t>
  </si>
  <si>
    <t>employee scheduling, time and attendance, employee communication, compliance and notifications</t>
  </si>
  <si>
    <t>https://www.bamboohr.com/integrations/listings/deputy</t>
  </si>
  <si>
    <t>Humanity Scheduling</t>
  </si>
  <si>
    <t>employee scheduling</t>
  </si>
  <si>
    <t>leave management, forecasting, track time and attendance, create training and onboarding programs, export to payroll</t>
  </si>
  <si>
    <t>https://www.bamboohr.com/integrations/listings/humanity</t>
  </si>
  <si>
    <t>TimeWorksPlus by SwipeClock</t>
  </si>
  <si>
    <t>time and attendance</t>
  </si>
  <si>
    <t>easy time and attendance, scheduling, mobile, shift filling</t>
  </si>
  <si>
    <t>https://www.bamboohr.com/integrations/listings/swipeclock</t>
  </si>
  <si>
    <t>ABILITY SMARTFORCE</t>
  </si>
  <si>
    <t>employee workforce management for medical</t>
  </si>
  <si>
    <t xml:space="preserve">fully mobile scheduling, time and attendance </t>
  </si>
  <si>
    <t>https://www.bamboohr.com/integrations/listings/ability-smartforce</t>
  </si>
  <si>
    <t>Accu-Time Systems</t>
  </si>
  <si>
    <t>cloud-based data collection for time tracking</t>
  </si>
  <si>
    <t>no more manual data entry, advanced biometric options, compliance support</t>
  </si>
  <si>
    <t>https://www.bamboohr.com/integrations/listings/accu-time-systems</t>
  </si>
  <si>
    <t>ClickTime</t>
  </si>
  <si>
    <t>project-based time tracking</t>
  </si>
  <si>
    <t>reports and dashboards, API connections to ERP and accounting apps</t>
  </si>
  <si>
    <t>https://www.bamboohr.com/integrations/listings/clicktime</t>
  </si>
  <si>
    <t>Evolia</t>
  </si>
  <si>
    <t>shift-based recruiting, automatic scheduling, flexible templates, geofenced mobile clock, absence management</t>
  </si>
  <si>
    <t>https://www.bamboohr.com/integrations/listings/evolia</t>
  </si>
  <si>
    <t>MakeShift</t>
  </si>
  <si>
    <t>employee scheduling and time tracking</t>
  </si>
  <si>
    <t>integrated communication tools, shift callouts and notifications</t>
  </si>
  <si>
    <t>https://www.bamboohr.com/integrations/listings/makeshift</t>
  </si>
  <si>
    <t>NextGen Workforce</t>
  </si>
  <si>
    <t>time tracking and attendance management</t>
  </si>
  <si>
    <t>flexible punch with biometric identification, gps enabled mobile app, custom attendance rules</t>
  </si>
  <si>
    <t>https://www.bamboohr.com/integrations/listings/nextgen-workforce</t>
  </si>
  <si>
    <t>PTO by Roots</t>
  </si>
  <si>
    <t>out of office and paid time off management</t>
  </si>
  <si>
    <t>slack integration, team alignment before PTO, calendar integration</t>
  </si>
  <si>
    <t>https://www.bamboohr.com/integrations/listings/pto-by-roots</t>
  </si>
  <si>
    <t>stratustime</t>
  </si>
  <si>
    <t>cloud-based time and attendance software</t>
  </si>
  <si>
    <t>reliable time and attendance, alerts and notifications to cover shifts, labor reporting</t>
  </si>
  <si>
    <t>https://www.bamboohr.com/integrations/listings/stratustime</t>
  </si>
  <si>
    <t>Synerion Agile Workforce</t>
  </si>
  <si>
    <t>scheduling</t>
  </si>
  <si>
    <t>absence management, schedule publish to sms or through the web</t>
  </si>
  <si>
    <t>https://www.bamboohr.com/integrations/listings/synerion-agile-workforce</t>
  </si>
  <si>
    <t>TimeRewards</t>
  </si>
  <si>
    <t>time tracking and expense tracking</t>
  </si>
  <si>
    <t>invoicing, expense tracking, time tracking, custom approval workflows</t>
  </si>
  <si>
    <t>https://www.bamboohr.com/integrations/listings/timerewards</t>
  </si>
  <si>
    <t>Travel &amp; Expense Management</t>
  </si>
  <si>
    <t>TravelPerk</t>
  </si>
  <si>
    <t>travel management platform</t>
  </si>
  <si>
    <t>booking, travel policies, custom compliance rules</t>
  </si>
  <si>
    <t>https://www.bamboohr.com/integrations/listings/travelperk</t>
  </si>
  <si>
    <t>Rydoo</t>
  </si>
  <si>
    <t>travel expense management</t>
  </si>
  <si>
    <t>expense report integration</t>
  </si>
  <si>
    <t>https://www.bamboohr.com/integrations/listings/rydoo</t>
  </si>
  <si>
    <t>Video Interviews</t>
  </si>
  <si>
    <t>Hireflix</t>
  </si>
  <si>
    <t>one-way video interviewing for candidate pre-screen</t>
  </si>
  <si>
    <t>one-way video interview builder, video interview custom branding, reminders</t>
  </si>
  <si>
    <t>https://www.bamboohr.com/integrations/listings/hireflix</t>
  </si>
  <si>
    <t>Jobma</t>
  </si>
  <si>
    <t>cloud-based video interviewing tool</t>
  </si>
  <si>
    <t>pre-recorded video interviews, live video interviews, interview recording, mobile experience, collaboration tools, texting integration</t>
  </si>
  <si>
    <t>https://www.bamboohr.com/integrations/listings/jobma</t>
  </si>
  <si>
    <t>Spark Hire</t>
  </si>
  <si>
    <t>video interview software</t>
  </si>
  <si>
    <t>one-way video interview, custom interviews, collab with hiring managers</t>
  </si>
  <si>
    <t>https://www.bamboohr.com/integrations/listings/spark-hire</t>
  </si>
  <si>
    <t># of Apps</t>
  </si>
  <si>
    <t>Totals</t>
  </si>
  <si>
    <t>Totals (w/o AWS &amp; SFDC)</t>
  </si>
  <si>
    <t>Bamboo Marketplace</t>
  </si>
  <si>
    <t>Paylocity Marketplace</t>
  </si>
  <si>
    <t>Atlassian Marketplace</t>
  </si>
  <si>
    <t>Workday Marketplace</t>
  </si>
  <si>
    <t>ADP Marketplace</t>
  </si>
  <si>
    <t>Salesforce AppExchange</t>
  </si>
  <si>
    <t>Salesforce AI</t>
  </si>
  <si>
    <t>AWS</t>
  </si>
  <si>
    <t>Recruiting</t>
  </si>
  <si>
    <t>Benefits Admin</t>
  </si>
  <si>
    <t>Employee Communications</t>
  </si>
  <si>
    <t>Advertising</t>
  </si>
  <si>
    <t xml:space="preserve">Compensation </t>
  </si>
  <si>
    <t>Accounting &amp; Payments</t>
  </si>
  <si>
    <t>Financial Services</t>
  </si>
  <si>
    <t>Health &amp; Wellness</t>
  </si>
  <si>
    <t>Access/Identity Management and SSO</t>
  </si>
  <si>
    <t>Integration Platforms/Data Connectors</t>
  </si>
  <si>
    <t>Job Boards &amp; Sourcing</t>
  </si>
  <si>
    <t>Learning &amp; Training</t>
  </si>
  <si>
    <t>PEO</t>
  </si>
  <si>
    <t>SaaS Operations Management</t>
  </si>
  <si>
    <t>Security</t>
  </si>
  <si>
    <t>Sales Enablement</t>
  </si>
  <si>
    <t>Website Builder</t>
  </si>
  <si>
    <t>Surveys</t>
  </si>
  <si>
    <t>Workflow Automation</t>
  </si>
  <si>
    <t xml:space="preserve">Project Management/ Productivity </t>
  </si>
  <si>
    <t>Data Management</t>
  </si>
  <si>
    <t xml:space="preserve">Content Management </t>
  </si>
  <si>
    <t>Point of Sale</t>
  </si>
  <si>
    <t>Phone Communications</t>
  </si>
  <si>
    <t>Customer Resource Management (CRM)</t>
  </si>
  <si>
    <t>Customer Success</t>
  </si>
  <si>
    <t>eCommerce</t>
  </si>
  <si>
    <t>ERP</t>
  </si>
  <si>
    <t>Events</t>
  </si>
  <si>
    <t>Field Service Management</t>
  </si>
  <si>
    <t>Help Desk &amp; Ticketing</t>
  </si>
  <si>
    <t>AI Live Chat</t>
  </si>
  <si>
    <t>Marketing Automation</t>
  </si>
  <si>
    <t>Search Engine Optimization</t>
  </si>
  <si>
    <t>SMS Messaging</t>
  </si>
  <si>
    <t>Social Media</t>
  </si>
  <si>
    <t>Atlassian</t>
  </si>
  <si>
    <t>Salesforce</t>
  </si>
  <si>
    <t>ADP</t>
  </si>
  <si>
    <t>BambooHR</t>
  </si>
  <si>
    <t>Paylocity</t>
  </si>
  <si>
    <t>Workday</t>
  </si>
  <si>
    <t>Overall</t>
  </si>
  <si>
    <t>HighLevel</t>
  </si>
  <si>
    <t>Salesforce App Exchange</t>
  </si>
  <si>
    <t>Salesforce AgentExchange (AI)</t>
  </si>
  <si>
    <t>Recruiting and Onboarding</t>
  </si>
  <si>
    <t>Time Tracking and Scheduling</t>
  </si>
  <si>
    <t>HR</t>
  </si>
  <si>
    <t>Content and Communication</t>
  </si>
  <si>
    <t>CRM</t>
  </si>
  <si>
    <t>Sales</t>
  </si>
  <si>
    <t>Productivity</t>
  </si>
  <si>
    <t>Time &amp; Labor Management</t>
  </si>
  <si>
    <t>Benefits</t>
  </si>
  <si>
    <t>Platform</t>
  </si>
  <si>
    <t>Project Management</t>
  </si>
  <si>
    <t>Email</t>
  </si>
  <si>
    <t xml:space="preserve">Sales </t>
  </si>
  <si>
    <t>Compliance &amp; Consulting</t>
  </si>
  <si>
    <t>Applicant Tracking Systems</t>
  </si>
  <si>
    <t>Recruiting &amp; Onboarding</t>
  </si>
  <si>
    <t>Finance</t>
  </si>
  <si>
    <t>Administrative Tools</t>
  </si>
  <si>
    <t>IT &amp; Administration</t>
  </si>
  <si>
    <t>Customer Service</t>
  </si>
  <si>
    <t>Productivity &amp; Collaboration</t>
  </si>
  <si>
    <t>Planning</t>
  </si>
  <si>
    <t>Software Development</t>
  </si>
  <si>
    <t>Enterprise Resource Planning</t>
  </si>
  <si>
    <t>Learning Management</t>
  </si>
  <si>
    <t>Time &amp; Attendance</t>
  </si>
  <si>
    <t>Industry Operations</t>
  </si>
  <si>
    <t>Data and Analytics</t>
  </si>
  <si>
    <t>Lead Generation</t>
  </si>
  <si>
    <t>Marketing</t>
  </si>
  <si>
    <t>Rewards &amp; Recognition</t>
  </si>
  <si>
    <t>AI</t>
  </si>
  <si>
    <t>IT Support and Service</t>
  </si>
  <si>
    <t>Calling</t>
  </si>
  <si>
    <t>Analytics</t>
  </si>
  <si>
    <t>Collaboration</t>
  </si>
  <si>
    <t>Data Connectors</t>
  </si>
  <si>
    <t>Student</t>
  </si>
  <si>
    <t>Security and Compliance</t>
  </si>
  <si>
    <t>Commerce</t>
  </si>
  <si>
    <t>Earned Wage Access</t>
  </si>
  <si>
    <t>Design and Diagramming</t>
  </si>
  <si>
    <t>SMS</t>
  </si>
  <si>
    <t>Performance Management</t>
  </si>
  <si>
    <t>Calculated total by category</t>
  </si>
  <si>
    <t>Sales and Customer Relations</t>
  </si>
  <si>
    <t>Accounting</t>
  </si>
  <si>
    <t>Reported total of apps</t>
  </si>
  <si>
    <t>HR and Team Building</t>
  </si>
  <si>
    <t>Analytics &amp; Data</t>
  </si>
  <si>
    <t>Compensation Software</t>
  </si>
  <si>
    <t>Tax Credit</t>
  </si>
  <si>
    <t>Financial Wellness</t>
  </si>
  <si>
    <t>Background Check</t>
  </si>
  <si>
    <t>Travel &amp; Expense</t>
  </si>
  <si>
    <t>8000+</t>
  </si>
  <si>
    <t>E-Commerce</t>
  </si>
  <si>
    <t>Global Payroll</t>
  </si>
  <si>
    <t>Access Management &amp; SSO</t>
  </si>
  <si>
    <t>Live Chat</t>
  </si>
  <si>
    <t>POS Integration</t>
  </si>
  <si>
    <t>Content Management System</t>
  </si>
  <si>
    <t>Global EOR/AOR</t>
  </si>
  <si>
    <t>Service Provider</t>
  </si>
  <si>
    <t>API Access</t>
  </si>
  <si>
    <t>Calendar &amp; Scheduling</t>
  </si>
  <si>
    <t>Webinar</t>
  </si>
  <si>
    <t>SEO</t>
  </si>
  <si>
    <t>Survey</t>
  </si>
  <si>
    <t>Financial Benefits</t>
  </si>
  <si>
    <t>Video</t>
  </si>
  <si>
    <t>Employee Engagement</t>
  </si>
  <si>
    <t xml:space="preserve">SaaS Operations Management </t>
  </si>
  <si>
    <t xml:space="preserve">Reported total of apps </t>
  </si>
  <si>
    <t>Company Name</t>
  </si>
  <si>
    <t>Type</t>
  </si>
  <si>
    <t>Marketplace Name</t>
  </si>
  <si>
    <t>Builder Name</t>
  </si>
  <si>
    <t>Annual Revenue</t>
  </si>
  <si>
    <t>Company Type</t>
  </si>
  <si>
    <t>Link to Marketplace or other data sources</t>
  </si>
  <si>
    <t>Link to Creator/Seller information</t>
  </si>
  <si>
    <t>Pricing Info</t>
  </si>
  <si>
    <t>Marketplace Partnership Link</t>
  </si>
  <si>
    <t>How to get an app on their platform</t>
  </si>
  <si>
    <t>Where are marketplace offerings built/created?</t>
  </si>
  <si>
    <t>How to package up an app for selling? How should things be sized? Is there a limit or cap?</t>
  </si>
  <si>
    <t>Who buys the apps?</t>
  </si>
  <si>
    <t>Who sells the apps?</t>
  </si>
  <si>
    <t>App Marketplace</t>
  </si>
  <si>
    <t>BambooHR Marketplace</t>
  </si>
  <si>
    <t>API Developer Documentation</t>
  </si>
  <si>
    <t>274 million</t>
  </si>
  <si>
    <t>HR Payroll and Benefits</t>
  </si>
  <si>
    <t>https://www.bamboohr.com/integrations/all-apps</t>
  </si>
  <si>
    <t xml:space="preserve">https://documentation.bamboohr.com/docs/getting-started </t>
  </si>
  <si>
    <t>Determined by each app creator, usually linked to their own pricing model</t>
  </si>
  <si>
    <t>https://partners.bamboohr.com/apps-marketplace-program/</t>
  </si>
  <si>
    <t>Anyone can create an app, but must pass certain criteria and a security scan to be included in the marketplace</t>
  </si>
  <si>
    <t>Not clearly stated</t>
  </si>
  <si>
    <t>BambooHR customers who want to augment their own Bamboo instance with new features, or link two tools they already have licenses for (Slack, Background check apps, etc)</t>
  </si>
  <si>
    <t>Partner companies who use Bamboo's APIs to create integrations with their own apps to connect them to Bamboo, also apps created by Bamboo</t>
  </si>
  <si>
    <t>HighLevel Marketplace</t>
  </si>
  <si>
    <t>Developer Partner</t>
  </si>
  <si>
    <t>82.7 million</t>
  </si>
  <si>
    <t>Sales and Marketing Platform</t>
  </si>
  <si>
    <t>https://marketplace.gohighlevel.com/all-apps</t>
  </si>
  <si>
    <t>https://marketplace.gohighlevel.com/developer-partner</t>
  </si>
  <si>
    <t>Determined by each app creator, can be free, subscription or one time pricing</t>
  </si>
  <si>
    <t>Create an app, then apply to have it approved to be hosted on the platform with a formal online submission process</t>
  </si>
  <si>
    <t>Outside of High Level, in the developer's own IDE</t>
  </si>
  <si>
    <t>Not in documentation</t>
  </si>
  <si>
    <t>Partner companies who use High Level's APIs to create integrations with their own apps to connect them</t>
  </si>
  <si>
    <t>Developer Documentation</t>
  </si>
  <si>
    <t>1.4 billion</t>
  </si>
  <si>
    <t>Payroll and HR</t>
  </si>
  <si>
    <t>https://www.paylocity.com/our-products/integrations/marketplace/?</t>
  </si>
  <si>
    <t>https://www.paylocity.com/our-products/integrations/apis-developer-resources/</t>
  </si>
  <si>
    <t>Atlassian Developer</t>
  </si>
  <si>
    <t>3.53 billion</t>
  </si>
  <si>
    <t>Collaboration and Project management software</t>
  </si>
  <si>
    <t>https://marketplace.atlassian.com/</t>
  </si>
  <si>
    <t>https://developer.atlassian.com/platform/marketplace/getting-started/</t>
  </si>
  <si>
    <t>Atlassian Confluence</t>
  </si>
  <si>
    <t>Template Marketplace</t>
  </si>
  <si>
    <t>Confluence Templates</t>
  </si>
  <si>
    <t>Confluence</t>
  </si>
  <si>
    <t>https://www.atlassian.com/software/confluence/templates</t>
  </si>
  <si>
    <t>Workday Extend</t>
  </si>
  <si>
    <t>7.259 billion</t>
  </si>
  <si>
    <t>HR and Financial Management</t>
  </si>
  <si>
    <t>https://marketplace.workday.com/en-US/home</t>
  </si>
  <si>
    <t>https://www.workday.com/en-us/resources/product-extensions/extend-apps-use-cases.html</t>
  </si>
  <si>
    <t>ADP API Central</t>
  </si>
  <si>
    <t>19.9 billion</t>
  </si>
  <si>
    <t>Payroll, HR and Tax Services</t>
  </si>
  <si>
    <t>https://apps.adp.com/en-US/home</t>
  </si>
  <si>
    <t>https://developers.adp.com/getting-started/client-integration-overview</t>
  </si>
  <si>
    <t>Salesforce Partners</t>
  </si>
  <si>
    <t>40.5 billion</t>
  </si>
  <si>
    <t>Sales and CRM software</t>
  </si>
  <si>
    <t>https://appexchange.salesforce.com/</t>
  </si>
  <si>
    <t>https://www.salesforce.com/partners/become-a-partner/</t>
  </si>
  <si>
    <t>AI Marketplace</t>
  </si>
  <si>
    <t>Salesforce Agent Exchange (AI)</t>
  </si>
  <si>
    <t>https://agentexchange.salesforce.com/</t>
  </si>
  <si>
    <t>Amazon Web Services</t>
  </si>
  <si>
    <t>AWS Marketplace</t>
  </si>
  <si>
    <t>Marketplace Partners</t>
  </si>
  <si>
    <t>110 billion</t>
  </si>
  <si>
    <t>Cloud computing services</t>
  </si>
  <si>
    <t>https://aws.amazon.com/marketplace</t>
  </si>
  <si>
    <t>https://aws.amazon.com/marketplace/partners/management-tour</t>
  </si>
  <si>
    <t>https://www.paylocity.com/who-we-serve/partners/#tab-tabs-a9994afde3-item-0479de7715</t>
  </si>
  <si>
    <t>Paylocity client companies hoping to unify their own SaaS tools internally, external partner technology companies hoping to sell their software or integrate their software with Paylocity for their customers</t>
  </si>
  <si>
    <t>Paylocity customers hoping to augment their own instance with new features or link tools they already have licenses for, customers who want extra functionality or have specific use cases they need Paylocity to meet</t>
  </si>
  <si>
    <t>Who uses the APIs</t>
  </si>
  <si>
    <t>Partner companies who use Paylocity APIs to integrate with their own technologies, partner companies who sell add-on modules to modify Paylocity for specific use cases</t>
  </si>
  <si>
    <t>Determined by app/integration creator</t>
  </si>
  <si>
    <t>Create an app using the APIs in your own "sandbox", meet and demonstrate requirements such as security scanning, choose pricing, create landing page/advertisement for app and features, meet criteria for usage (downloads, API calls) to be certified</t>
  </si>
  <si>
    <t xml:space="preserve">Outside of Paylocity, in developer's own IDE - Paylocity recommends something called "Postman" to use and test APIs </t>
  </si>
  <si>
    <t xml:space="preserve">There appears to be a cost for using the APIs but needs account executive to provide pricing. </t>
  </si>
  <si>
    <t>API Usage Cost?</t>
  </si>
  <si>
    <t>No info on this in the documentation, focus is on API calls and quality of code, not size of integration</t>
  </si>
  <si>
    <t>https://highlevel.stoplight.io/docs/integrations/0443d7d1a4bd0-overview</t>
  </si>
  <si>
    <t>Unclear</t>
  </si>
  <si>
    <t>Outside of Bamboo, in the developer's own IDE, Bamboo recommends Postman</t>
  </si>
  <si>
    <t>Client companies creating things for their own instance, partner companies hoping to sell their own apps or integrations</t>
  </si>
  <si>
    <t>High Level customers who want to augment their own High Level instance with new features, or link two tools they already have licenses for, customers who want additional functionality for their High Level</t>
  </si>
  <si>
    <t>Customer companies wanting to create something specific for their own instance, partner companies hoping to sell (or offer for free) their own apps and integrations</t>
  </si>
  <si>
    <t>chosen by app creator. Can be free, paid via Atlassian or paid via vendor</t>
  </si>
  <si>
    <t>https://developer.atlassian.com/platform/marketplace/#start--your-marketplace-journey</t>
  </si>
  <si>
    <t>Use Forge to host with Atlassian, or use your own external application to host</t>
  </si>
  <si>
    <t>Outside of Atlassian in your own IDE OR with Atlassian's own development platform called Forge</t>
  </si>
  <si>
    <t>Build your own app, either externally or with Atlassian's own tool, and then share (or not) your app on the Marketplace after meeting certain criteria</t>
  </si>
  <si>
    <t>Needs a license for an Atlassian app and a cloud instance to host</t>
  </si>
  <si>
    <t>Commercial developers who sell apps for profit, solution partners who provide consulting and sales services, including custom apps for individual customers,in-house developers within companies who create custom apps for their own company's use</t>
  </si>
  <si>
    <t>Client companies creating custom apps for themselves, commerical developers creating apps for profit, solution partners who build apps for other companies</t>
  </si>
  <si>
    <t>Companies to use them internally for their own use, individual teams for their own projects, developers to augment their own tools</t>
  </si>
  <si>
    <t>1 billion</t>
  </si>
  <si>
    <t>usually free, some are sold on other marketplaces outside of Atlassian like Etsy</t>
  </si>
  <si>
    <t>https://support.atlassian.com/confluence-cloud/docs/create-a-template/</t>
  </si>
  <si>
    <t>Create a template inside Confluence either by saving a page as a template or creating a template from the templates page. Only admins can create templates. Templates can only be shared internally in one instance unless they were created by Confluence or Confluence partner companies</t>
  </si>
  <si>
    <t>In Confluence for company-shared templates</t>
  </si>
  <si>
    <t>No info - appears to be included with subscription</t>
  </si>
  <si>
    <t>N/A - templates are already encapsulated into the app</t>
  </si>
  <si>
    <t>Users of Atlassian within the same instance can re-use templates. Anyone can use the Atlassian library templates for specific use cases (sprint recaps, team intros, etc)</t>
  </si>
  <si>
    <t>Creators of templates appear to share them in the library for free</t>
  </si>
  <si>
    <t>N/A - templates don't appear to use APIs</t>
  </si>
  <si>
    <t>Using Workday extend, low-code and no-code tooling</t>
  </si>
  <si>
    <t>There appears to be a cost for using Workday Extend but the pricing appears to be part of the rest of the licensing (talk to a salesperson to find out)</t>
  </si>
  <si>
    <t>Create an app using APIs or workday Extend. Meet requirements to publish on the marketplace</t>
  </si>
  <si>
    <t>Workday customers creating things for their own instance, partner companies hoping to sell their apps on the platform and extend Workday</t>
  </si>
  <si>
    <t>Workday customers hoping to augment their Workday instance for their own use cases or integrate multiple software tools</t>
  </si>
  <si>
    <t>https://developer.workday.com/about</t>
  </si>
  <si>
    <t>determined by the app creator, choice of pricing based on usage, flat fees or per employee per month</t>
  </si>
  <si>
    <t>no detailed guidance on publishing</t>
  </si>
  <si>
    <t>determined by app creator</t>
  </si>
  <si>
    <t>API Central is priced per employee per month (unclear the exact price)</t>
  </si>
  <si>
    <t>Outside of ADP, in the developer's own IDE</t>
  </si>
  <si>
    <t>there are clear guidelines for submitting but nothing on size requirements</t>
  </si>
  <si>
    <t>ADP customers looking to augment their ADP instance or integrate with other applications to serve their specific use cases</t>
  </si>
  <si>
    <t>https://developer.salesforce.com/</t>
  </si>
  <si>
    <t>Create an app, then apply to have it approved to be hosted on the platform with a formal online submission process. Postman is recommended tool.</t>
  </si>
  <si>
    <t xml:space="preserve">determined by app creator, based on flat rate, per employee, per user or fixed </t>
  </si>
  <si>
    <t>https://www.salesforce.com/resources/ai/#!page=1</t>
  </si>
  <si>
    <t>Create an app, then apply to have it approved to be hosted on the platform with a formal online submission process.</t>
  </si>
  <si>
    <t>determined by app creator, can choose free, flat fee, recurring subscription. Also choose license terms.</t>
  </si>
  <si>
    <t>https://docs.aws.amazon.com/marketplace/latest/userguide/product-preparation.html</t>
  </si>
  <si>
    <t>Create an app, market the app, choose terms and sell the app. Follow the requirements for getting an app approved for sale.</t>
  </si>
  <si>
    <t>Several ways to package an app, can use Amazon Machine Image (AMI), Container-based app, EC2 Image Builder Component or AWS Data Exchange</t>
  </si>
  <si>
    <t>There are many different use cases for AWS. The guides are geared towards individuals and companies who aim to sell their software for profit for a variety of use cases, provided that the offerings are built on the AWS framework.</t>
  </si>
  <si>
    <t>There are many different use cases for AWS. Many SaaS offerings, developer tools, business offerings, data analytics products, devOps, machine learning and professional services are some types.</t>
  </si>
  <si>
    <t>Developers who aim to leverage AWS for their projects. Some appear to be individuals and some appear to be on behalf of small, medium or large companies.</t>
  </si>
  <si>
    <t xml:space="preserve">Yes. There are some free APIs based on licensing customer developers already have, and some cost additional based on API calls made or subscription models. Free tier is 1 million API calls per month for up to 12 months. </t>
  </si>
  <si>
    <t>In your own IDE and whatever tech stack/language you prefer as long as it can be deployed to AWS</t>
  </si>
  <si>
    <t>Devs can use their own IDEs or they can use Salesforce Developer Edition. Independent Software Vendors have an IDE as well called ISV Developer Edition. Salesforce also has command line tools to help developers called Salesforce CLI and DX. Non-developers can use Lightning App Builder, which is a low-code tool inside of the Salesforce UI. This tool is intended for UI Pages, dashboards, forms and charts, rather than full applications that would be built in an IDE.</t>
  </si>
  <si>
    <t>API Access is included with the Salesforce edition/license and depends on whether you have enterprise, unlimited or developer edition. The highest is developer edition which is 15,000 API calls a day per org (not per user)</t>
  </si>
  <si>
    <t>Salesforce has its own native packaging system called Managed Packages. They're created within Salesforce using the developer edition or ISV edition and version controlled. App Exchange sellers must use Managed Packages to sell on the marketplace</t>
  </si>
  <si>
    <t>Salesforce customers looking to augment their Salesforce instance or connect their Salesforce application data between other tools their company uses</t>
  </si>
  <si>
    <t>Salesforce Partners (ISVs), Individual developers, internal salesforce teams, consultants and niche SaaS companies are some examples of sellers</t>
  </si>
  <si>
    <t>developers at customer companies, developers at partner companies, Salesforce developers. Some admins and business analysts may also use the APIs in the Salesforce Lightning builder or to share data from one tool to another</t>
  </si>
  <si>
    <t>AI agents are built using the Salesforce Einstein 1 Platform, rather than using APIs and a developer's own IDE.</t>
  </si>
  <si>
    <t>not API driven for these, uses the Einstein Copilot Studio, Prompt Builder and Model Builder to create a conversational AI agent</t>
  </si>
  <si>
    <t>Can be packaged as Copilot extensions, industry-specific agents or be embedded in existing applications on the App Exchange. No container is used for agents.</t>
  </si>
  <si>
    <t xml:space="preserve">Salesforce Partners (ISVs), Individual developers, internal salesforce teams, consultants and niche SaaS companies are some examples of sellers. Additionally, because the AI agent builder is low to no code, less coding knowledge is required so admins, business analysts, and cross functional teams can work together to build custom agents </t>
  </si>
  <si>
    <t>no APIs per se here, but many different users can build and use AI agents for a variety of use cases due to the low-code nature of the builder tool. Many customers likely create agents only for their own use case and don't sell them.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</si>
</sst>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2"/>
      <color theme="1"/>
      <name val="Aptos Narrow"/>
      <family val="2"/>
      <scheme val="minor"/>
    </font>
    <font>
      <sz val="16"/>
      <color theme="1"/>
      <name val="Helvetica Light"/>
    </font>
    <font>
      <b/>
      <sz val="18"/>
      <color theme="1"/>
      <name val="Helvetica Light"/>
    </font>
    <font>
      <sz val="16"/>
      <color theme="1"/>
      <name val="Helvetica"/>
      <family val="2"/>
    </font>
    <font>
      <u/>
      <sz val="12"/>
      <color theme="10"/>
      <name val="Aptos Narrow"/>
      <family val="2"/>
      <scheme val="minor"/>
    </font>
    <font>
      <b/>
      <sz val="16"/>
      <color theme="1"/>
      <name val="Helvetica"/>
      <family val="2"/>
    </font>
    <font>
      <sz val="14"/>
      <color theme="1"/>
      <name val="Helvetica"/>
      <family val="2"/>
    </font>
    <font>
      <sz val="18"/>
      <color theme="1"/>
      <name val="Helvetica"/>
      <family val="2"/>
    </font>
    <font>
      <b/>
      <sz val="14"/>
      <color theme="1"/>
      <name val="Helvetica"/>
      <family val="2"/>
    </font>
  </fonts>
  <fills count="3">
    <fill>
      <patternFill patternType="none"/>
    </fill>
    <fill>
      <patternFill patternType="gray125"/>
    </fill>
    <fill>
      <patternFill patternType="solid">
        <fgColor theme="8" tint="0.79998168889431442"/>
        <bgColor indexed="64"/>
      </patternFill>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26">
    <xf numFmtId="0" fontId="0" fillId="0" borderId="0" xfId="0"/>
    <xf numFmtId="0" fontId="1" fillId="0" borderId="0" xfId="0" applyFont="1"/>
    <xf numFmtId="0" fontId="2" fillId="0" borderId="0" xfId="0" applyFont="1"/>
    <xf numFmtId="0" fontId="2" fillId="0" borderId="0" xfId="0" applyFont="1" applyAlignment="1">
      <alignment wrapText="1"/>
    </xf>
    <xf numFmtId="0" fontId="1" fillId="0" borderId="0" xfId="0" applyFont="1" applyAlignment="1">
      <alignment wrapText="1"/>
    </xf>
    <xf numFmtId="0" fontId="3" fillId="0" borderId="0" xfId="0" applyFont="1"/>
    <xf numFmtId="0" fontId="3" fillId="0" borderId="0" xfId="0" applyFont="1" applyAlignment="1">
      <alignment wrapText="1"/>
    </xf>
    <xf numFmtId="0" fontId="5" fillId="0" borderId="0" xfId="0" applyFont="1"/>
    <xf numFmtId="0" fontId="5" fillId="0" borderId="0" xfId="0" applyFont="1" applyAlignment="1">
      <alignment wrapText="1"/>
    </xf>
    <xf numFmtId="0" fontId="4" fillId="0" borderId="0" xfId="1" applyAlignment="1">
      <alignment wrapText="1"/>
    </xf>
    <xf numFmtId="0" fontId="3" fillId="2" borderId="0" xfId="0" applyFont="1" applyFill="1"/>
    <xf numFmtId="0" fontId="3" fillId="2" borderId="0" xfId="0" applyFont="1" applyFill="1" applyAlignment="1">
      <alignment wrapText="1"/>
    </xf>
    <xf numFmtId="0" fontId="6" fillId="0" borderId="0" xfId="0" applyFont="1"/>
    <xf numFmtId="0" fontId="6" fillId="0" borderId="0" xfId="0" applyFont="1" applyAlignment="1">
      <alignment wrapText="1"/>
    </xf>
    <xf numFmtId="0" fontId="7" fillId="0" borderId="0" xfId="0" applyFont="1" applyAlignment="1">
      <alignment horizontal="center"/>
    </xf>
    <xf numFmtId="0" fontId="6" fillId="0" borderId="0" xfId="0" applyFont="1" applyAlignment="1">
      <alignment horizontal="center" wrapText="1"/>
    </xf>
    <xf numFmtId="0" fontId="3" fillId="0" borderId="0" xfId="0" applyFont="1" applyAlignment="1">
      <alignment horizontal="center" wrapText="1"/>
    </xf>
    <xf numFmtId="0" fontId="6" fillId="0" borderId="0" xfId="0" applyFont="1" applyAlignment="1">
      <alignment horizontal="left" wrapText="1"/>
    </xf>
    <xf numFmtId="0" fontId="6" fillId="0" borderId="0" xfId="0" applyFont="1" applyAlignment="1">
      <alignment horizontal="right"/>
    </xf>
    <xf numFmtId="0" fontId="6" fillId="0" borderId="0" xfId="0" applyFont="1" applyAlignment="1">
      <alignment horizontal="right" wrapText="1"/>
    </xf>
    <xf numFmtId="0" fontId="8" fillId="0" borderId="0" xfId="0" applyFont="1" applyAlignment="1">
      <alignment wrapText="1"/>
    </xf>
    <xf numFmtId="0" fontId="4" fillId="0" borderId="0" xfId="1"/>
    <xf numFmtId="0" fontId="3" fillId="0" borderId="0" xfId="0" applyFont="1" applyAlignment="1">
      <alignment horizontal="center" wrapText="1"/>
    </xf>
    <xf numFmtId="0" fontId="7" fillId="0" borderId="0" xfId="0" applyFont="1" applyAlignment="1">
      <alignment horizontal="center" wrapText="1"/>
    </xf>
    <xf numFmtId="0" fontId="6" fillId="0" borderId="0" xfId="0" applyFont="1" applyAlignment="1">
      <alignment horizontal="center" wrapText="1"/>
    </xf>
    <xf numFmtId="0" fontId="7" fillId="0" borderId="0" xfId="0" applyFont="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aws.amazon.com/marketplace" TargetMode="External"/><Relationship Id="rId13" Type="http://schemas.openxmlformats.org/officeDocument/2006/relationships/hyperlink" Target="https://www.paylocity.com/our-products/integrations/apis-developer-resources/" TargetMode="External"/><Relationship Id="rId18" Type="http://schemas.openxmlformats.org/officeDocument/2006/relationships/hyperlink" Target="https://www.salesforce.com/partners/become-a-partner/" TargetMode="External"/><Relationship Id="rId26" Type="http://schemas.openxmlformats.org/officeDocument/2006/relationships/hyperlink" Target="https://developer.workday.com/about" TargetMode="External"/><Relationship Id="rId3" Type="http://schemas.openxmlformats.org/officeDocument/2006/relationships/hyperlink" Target="https://www.paylocity.com/our-products/integrations/marketplace/" TargetMode="External"/><Relationship Id="rId21" Type="http://schemas.openxmlformats.org/officeDocument/2006/relationships/hyperlink" Target="https://www.atlassian.com/software/confluence/templates" TargetMode="External"/><Relationship Id="rId7" Type="http://schemas.openxmlformats.org/officeDocument/2006/relationships/hyperlink" Target="https://appexchange.salesforce.com/" TargetMode="External"/><Relationship Id="rId12" Type="http://schemas.openxmlformats.org/officeDocument/2006/relationships/hyperlink" Target="https://marketplace.gohighlevel.com/developer-partner" TargetMode="External"/><Relationship Id="rId17" Type="http://schemas.openxmlformats.org/officeDocument/2006/relationships/hyperlink" Target="https://www.salesforce.com/partners/become-a-partner/" TargetMode="External"/><Relationship Id="rId25" Type="http://schemas.openxmlformats.org/officeDocument/2006/relationships/hyperlink" Target="https://support.atlassian.com/confluence-cloud/docs/create-a-template/" TargetMode="External"/><Relationship Id="rId2" Type="http://schemas.openxmlformats.org/officeDocument/2006/relationships/hyperlink" Target="https://marketplace.gohighlevel.com/all-apps" TargetMode="External"/><Relationship Id="rId16" Type="http://schemas.openxmlformats.org/officeDocument/2006/relationships/hyperlink" Target="https://developers.adp.com/getting-started/client-integration-overview" TargetMode="External"/><Relationship Id="rId20" Type="http://schemas.openxmlformats.org/officeDocument/2006/relationships/hyperlink" Target="https://highlevel.stoplight.io/docs/integrations/0443d7d1a4bd0-overview" TargetMode="External"/><Relationship Id="rId29" Type="http://schemas.openxmlformats.org/officeDocument/2006/relationships/hyperlink" Target="https://www.salesforce.com/resources/ai/" TargetMode="External"/><Relationship Id="rId1" Type="http://schemas.openxmlformats.org/officeDocument/2006/relationships/hyperlink" Target="https://www.bamboohr.com/integrations/all-apps" TargetMode="External"/><Relationship Id="rId6" Type="http://schemas.openxmlformats.org/officeDocument/2006/relationships/hyperlink" Target="https://apps.adp.com/en-US/home" TargetMode="External"/><Relationship Id="rId11" Type="http://schemas.openxmlformats.org/officeDocument/2006/relationships/hyperlink" Target="https://partners.bamboohr.com/apps-marketplace-program/" TargetMode="External"/><Relationship Id="rId24" Type="http://schemas.openxmlformats.org/officeDocument/2006/relationships/hyperlink" Target="https://support.atlassian.com/confluence-cloud/docs/create-a-template/" TargetMode="External"/><Relationship Id="rId5" Type="http://schemas.openxmlformats.org/officeDocument/2006/relationships/hyperlink" Target="https://marketplace.workday.com/en-US/home" TargetMode="External"/><Relationship Id="rId15" Type="http://schemas.openxmlformats.org/officeDocument/2006/relationships/hyperlink" Target="https://www.workday.com/en-us/resources/product-extensions/extend-apps-use-cases.html" TargetMode="External"/><Relationship Id="rId23" Type="http://schemas.openxmlformats.org/officeDocument/2006/relationships/hyperlink" Target="https://developer.atlassian.com/platform/marketplace/" TargetMode="External"/><Relationship Id="rId28" Type="http://schemas.openxmlformats.org/officeDocument/2006/relationships/hyperlink" Target="https://developer.salesforce.com/" TargetMode="External"/><Relationship Id="rId10" Type="http://schemas.openxmlformats.org/officeDocument/2006/relationships/hyperlink" Target="https://documentation.bamboohr.com/docs/getting-started" TargetMode="External"/><Relationship Id="rId19" Type="http://schemas.openxmlformats.org/officeDocument/2006/relationships/hyperlink" Target="https://aws.amazon.com/marketplace/partners/management-tour" TargetMode="External"/><Relationship Id="rId4" Type="http://schemas.openxmlformats.org/officeDocument/2006/relationships/hyperlink" Target="https://marketplace.atlassian.com/" TargetMode="External"/><Relationship Id="rId9" Type="http://schemas.openxmlformats.org/officeDocument/2006/relationships/hyperlink" Target="https://agentexchange.salesforce.com/" TargetMode="External"/><Relationship Id="rId14" Type="http://schemas.openxmlformats.org/officeDocument/2006/relationships/hyperlink" Target="https://developer.atlassian.com/platform/marketplace/getting-started/" TargetMode="External"/><Relationship Id="rId22" Type="http://schemas.openxmlformats.org/officeDocument/2006/relationships/hyperlink" Target="https://www.paylocity.com/who-we-serve/partners/" TargetMode="External"/><Relationship Id="rId27" Type="http://schemas.openxmlformats.org/officeDocument/2006/relationships/hyperlink" Target="https://developers.adp.com/getting-started/client-integration-overview"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50C8F-78F2-9449-A573-A718613BA2F6}">
  <dimension ref="A1:Q11"/>
  <sheetViews>
    <sheetView tabSelected="1" zoomScale="50" workbookViewId="0">
      <selection activeCell="P9" sqref="P9"/>
    </sheetView>
  </sheetViews>
  <sheetFormatPr baseColWidth="10" defaultColWidth="24.5" defaultRowHeight="21"/>
  <cols>
    <col min="1" max="2" width="24.5" style="5"/>
    <col min="3" max="4" width="35.5" style="5" customWidth="1"/>
    <col min="5" max="5" width="24.5" style="5"/>
    <col min="6" max="6" width="34.5" style="6" customWidth="1"/>
    <col min="7" max="7" width="36" style="6" customWidth="1"/>
    <col min="8" max="8" width="39.83203125" style="6" customWidth="1"/>
    <col min="9" max="9" width="43.6640625" style="5" customWidth="1"/>
    <col min="10" max="10" width="36.6640625" style="5" customWidth="1"/>
    <col min="11" max="11" width="62.5" style="5" customWidth="1"/>
    <col min="12" max="12" width="69.1640625" style="5" customWidth="1"/>
    <col min="13" max="13" width="46.33203125" style="5" customWidth="1"/>
    <col min="14" max="14" width="45.6640625" style="5" customWidth="1"/>
    <col min="15" max="15" width="63.33203125" style="5" customWidth="1"/>
    <col min="16" max="16" width="74.5" style="5" customWidth="1"/>
    <col min="17" max="17" width="56.6640625" style="5" customWidth="1"/>
    <col min="18" max="16384" width="24.5" style="5"/>
  </cols>
  <sheetData>
    <row r="1" spans="1:17" s="7" customFormat="1" ht="66">
      <c r="A1" s="7" t="s">
        <v>718</v>
      </c>
      <c r="B1" s="7" t="s">
        <v>719</v>
      </c>
      <c r="C1" s="7" t="s">
        <v>720</v>
      </c>
      <c r="D1" s="7" t="s">
        <v>721</v>
      </c>
      <c r="E1" s="7" t="s">
        <v>722</v>
      </c>
      <c r="F1" s="8" t="s">
        <v>723</v>
      </c>
      <c r="G1" s="8" t="s">
        <v>724</v>
      </c>
      <c r="H1" s="8" t="s">
        <v>725</v>
      </c>
      <c r="I1" s="7" t="s">
        <v>726</v>
      </c>
      <c r="J1" s="8" t="s">
        <v>727</v>
      </c>
      <c r="K1" s="8" t="s">
        <v>728</v>
      </c>
      <c r="L1" s="8" t="s">
        <v>729</v>
      </c>
      <c r="M1" s="8" t="s">
        <v>806</v>
      </c>
      <c r="N1" s="8" t="s">
        <v>730</v>
      </c>
      <c r="O1" s="7" t="s">
        <v>731</v>
      </c>
      <c r="P1" s="7" t="s">
        <v>732</v>
      </c>
      <c r="Q1" s="7" t="s">
        <v>800</v>
      </c>
    </row>
    <row r="2" spans="1:17" ht="88">
      <c r="A2" s="5" t="s">
        <v>637</v>
      </c>
      <c r="B2" s="5" t="s">
        <v>733</v>
      </c>
      <c r="C2" s="5" t="s">
        <v>734</v>
      </c>
      <c r="D2" s="5" t="s">
        <v>735</v>
      </c>
      <c r="E2" s="5" t="s">
        <v>736</v>
      </c>
      <c r="F2" s="6" t="s">
        <v>737</v>
      </c>
      <c r="G2" s="9" t="s">
        <v>738</v>
      </c>
      <c r="H2" s="9" t="s">
        <v>739</v>
      </c>
      <c r="I2" s="6" t="s">
        <v>740</v>
      </c>
      <c r="J2" s="9" t="s">
        <v>741</v>
      </c>
      <c r="K2" s="6" t="s">
        <v>742</v>
      </c>
      <c r="L2" s="6" t="s">
        <v>810</v>
      </c>
      <c r="M2" s="6" t="s">
        <v>809</v>
      </c>
      <c r="N2" s="5" t="s">
        <v>743</v>
      </c>
      <c r="O2" s="6" t="s">
        <v>744</v>
      </c>
      <c r="P2" s="6" t="s">
        <v>745</v>
      </c>
      <c r="Q2" s="6" t="s">
        <v>811</v>
      </c>
    </row>
    <row r="3" spans="1:17" ht="110">
      <c r="A3" s="5" t="s">
        <v>641</v>
      </c>
      <c r="B3" s="5" t="s">
        <v>733</v>
      </c>
      <c r="C3" s="5" t="s">
        <v>746</v>
      </c>
      <c r="D3" s="5" t="s">
        <v>747</v>
      </c>
      <c r="E3" s="5" t="s">
        <v>748</v>
      </c>
      <c r="F3" s="6" t="s">
        <v>749</v>
      </c>
      <c r="G3" s="9" t="s">
        <v>750</v>
      </c>
      <c r="H3" s="9" t="s">
        <v>751</v>
      </c>
      <c r="I3" s="6" t="s">
        <v>752</v>
      </c>
      <c r="J3" s="9" t="s">
        <v>808</v>
      </c>
      <c r="K3" s="6" t="s">
        <v>753</v>
      </c>
      <c r="L3" s="6" t="s">
        <v>754</v>
      </c>
      <c r="M3" s="6" t="s">
        <v>809</v>
      </c>
      <c r="N3" s="5" t="s">
        <v>755</v>
      </c>
      <c r="O3" s="6" t="s">
        <v>812</v>
      </c>
      <c r="P3" s="6" t="s">
        <v>756</v>
      </c>
      <c r="Q3" s="6" t="s">
        <v>813</v>
      </c>
    </row>
    <row r="4" spans="1:17" ht="132">
      <c r="A4" s="5" t="s">
        <v>638</v>
      </c>
      <c r="B4" s="5" t="s">
        <v>733</v>
      </c>
      <c r="C4" s="5" t="s">
        <v>591</v>
      </c>
      <c r="D4" s="5" t="s">
        <v>757</v>
      </c>
      <c r="E4" s="5" t="s">
        <v>758</v>
      </c>
      <c r="F4" s="6" t="s">
        <v>759</v>
      </c>
      <c r="G4" s="9" t="s">
        <v>760</v>
      </c>
      <c r="H4" s="9" t="s">
        <v>761</v>
      </c>
      <c r="I4" s="6" t="s">
        <v>802</v>
      </c>
      <c r="J4" s="9" t="s">
        <v>797</v>
      </c>
      <c r="K4" s="6" t="s">
        <v>803</v>
      </c>
      <c r="L4" s="6" t="s">
        <v>804</v>
      </c>
      <c r="M4" s="6" t="s">
        <v>805</v>
      </c>
      <c r="N4" s="6" t="s">
        <v>807</v>
      </c>
      <c r="O4" s="6" t="s">
        <v>799</v>
      </c>
      <c r="P4" s="6" t="s">
        <v>801</v>
      </c>
      <c r="Q4" s="6" t="s">
        <v>798</v>
      </c>
    </row>
    <row r="5" spans="1:17" ht="110">
      <c r="A5" s="5" t="s">
        <v>634</v>
      </c>
      <c r="B5" s="5" t="s">
        <v>733</v>
      </c>
      <c r="C5" s="5" t="s">
        <v>592</v>
      </c>
      <c r="D5" s="5" t="s">
        <v>762</v>
      </c>
      <c r="E5" s="5" t="s">
        <v>763</v>
      </c>
      <c r="F5" s="6" t="s">
        <v>764</v>
      </c>
      <c r="G5" s="9" t="s">
        <v>765</v>
      </c>
      <c r="H5" s="9" t="s">
        <v>766</v>
      </c>
      <c r="I5" s="6" t="s">
        <v>814</v>
      </c>
      <c r="J5" s="9" t="s">
        <v>815</v>
      </c>
      <c r="K5" s="6" t="s">
        <v>818</v>
      </c>
      <c r="L5" s="6" t="s">
        <v>817</v>
      </c>
      <c r="M5" s="6" t="s">
        <v>819</v>
      </c>
      <c r="N5" s="6" t="s">
        <v>816</v>
      </c>
      <c r="O5" s="6" t="s">
        <v>822</v>
      </c>
      <c r="P5" s="6" t="s">
        <v>820</v>
      </c>
      <c r="Q5" s="6" t="s">
        <v>821</v>
      </c>
    </row>
    <row r="6" spans="1:17" ht="154">
      <c r="A6" s="6" t="s">
        <v>767</v>
      </c>
      <c r="B6" s="5" t="s">
        <v>768</v>
      </c>
      <c r="C6" s="5" t="s">
        <v>769</v>
      </c>
      <c r="D6" s="5" t="s">
        <v>770</v>
      </c>
      <c r="E6" s="5" t="s">
        <v>823</v>
      </c>
      <c r="F6" s="6" t="s">
        <v>764</v>
      </c>
      <c r="G6" s="9" t="s">
        <v>771</v>
      </c>
      <c r="H6" s="9" t="s">
        <v>825</v>
      </c>
      <c r="I6" s="6" t="s">
        <v>824</v>
      </c>
      <c r="J6" s="9" t="s">
        <v>825</v>
      </c>
      <c r="K6" s="6" t="s">
        <v>826</v>
      </c>
      <c r="L6" s="6" t="s">
        <v>827</v>
      </c>
      <c r="M6" s="6" t="s">
        <v>828</v>
      </c>
      <c r="N6" s="6" t="s">
        <v>829</v>
      </c>
      <c r="O6" s="6" t="s">
        <v>830</v>
      </c>
      <c r="P6" s="6" t="s">
        <v>831</v>
      </c>
      <c r="Q6" s="5" t="s">
        <v>832</v>
      </c>
    </row>
    <row r="7" spans="1:17" ht="110">
      <c r="A7" s="5" t="s">
        <v>639</v>
      </c>
      <c r="B7" s="5" t="s">
        <v>733</v>
      </c>
      <c r="C7" s="5" t="s">
        <v>593</v>
      </c>
      <c r="D7" s="5" t="s">
        <v>772</v>
      </c>
      <c r="E7" s="5" t="s">
        <v>773</v>
      </c>
      <c r="F7" s="6" t="s">
        <v>774</v>
      </c>
      <c r="G7" s="9" t="s">
        <v>775</v>
      </c>
      <c r="H7" s="9" t="s">
        <v>776</v>
      </c>
      <c r="I7" s="6" t="s">
        <v>839</v>
      </c>
      <c r="J7" s="21" t="s">
        <v>838</v>
      </c>
      <c r="K7" s="6" t="s">
        <v>835</v>
      </c>
      <c r="L7" s="6" t="s">
        <v>833</v>
      </c>
      <c r="M7" s="6" t="s">
        <v>834</v>
      </c>
      <c r="N7" s="6" t="s">
        <v>840</v>
      </c>
      <c r="O7" s="6" t="s">
        <v>837</v>
      </c>
      <c r="P7" s="6" t="s">
        <v>836</v>
      </c>
      <c r="Q7" s="6" t="s">
        <v>821</v>
      </c>
    </row>
    <row r="8" spans="1:17" ht="110">
      <c r="A8" s="5" t="s">
        <v>636</v>
      </c>
      <c r="B8" s="5" t="s">
        <v>733</v>
      </c>
      <c r="C8" s="5" t="s">
        <v>594</v>
      </c>
      <c r="D8" s="5" t="s">
        <v>777</v>
      </c>
      <c r="E8" s="5" t="s">
        <v>778</v>
      </c>
      <c r="F8" s="6" t="s">
        <v>779</v>
      </c>
      <c r="G8" s="9" t="s">
        <v>780</v>
      </c>
      <c r="H8" s="9" t="s">
        <v>781</v>
      </c>
      <c r="I8" s="6" t="s">
        <v>848</v>
      </c>
      <c r="J8" s="9" t="s">
        <v>781</v>
      </c>
      <c r="K8" s="6" t="s">
        <v>847</v>
      </c>
      <c r="L8" s="6" t="s">
        <v>843</v>
      </c>
      <c r="M8" s="6" t="s">
        <v>842</v>
      </c>
      <c r="N8" s="6" t="s">
        <v>844</v>
      </c>
      <c r="O8" s="6" t="s">
        <v>845</v>
      </c>
      <c r="P8" s="6" t="s">
        <v>820</v>
      </c>
      <c r="Q8" s="6" t="s">
        <v>813</v>
      </c>
    </row>
    <row r="9" spans="1:17" ht="220">
      <c r="A9" s="5" t="s">
        <v>635</v>
      </c>
      <c r="B9" s="5" t="s">
        <v>733</v>
      </c>
      <c r="C9" s="5" t="s">
        <v>642</v>
      </c>
      <c r="D9" s="5" t="s">
        <v>782</v>
      </c>
      <c r="E9" s="5" t="s">
        <v>783</v>
      </c>
      <c r="F9" s="6" t="s">
        <v>784</v>
      </c>
      <c r="G9" s="9" t="s">
        <v>785</v>
      </c>
      <c r="H9" s="9" t="s">
        <v>786</v>
      </c>
      <c r="I9" s="5" t="s">
        <v>841</v>
      </c>
      <c r="J9" s="21" t="s">
        <v>846</v>
      </c>
      <c r="K9" s="6" t="s">
        <v>850</v>
      </c>
      <c r="L9" s="6" t="s">
        <v>860</v>
      </c>
      <c r="M9" s="6" t="s">
        <v>861</v>
      </c>
      <c r="N9" s="6" t="s">
        <v>862</v>
      </c>
      <c r="O9" s="6" t="s">
        <v>863</v>
      </c>
      <c r="P9" s="6" t="s">
        <v>864</v>
      </c>
      <c r="Q9" s="6" t="s">
        <v>865</v>
      </c>
    </row>
    <row r="10" spans="1:17" ht="132">
      <c r="A10" s="5" t="s">
        <v>635</v>
      </c>
      <c r="B10" s="5" t="s">
        <v>787</v>
      </c>
      <c r="C10" s="5" t="s">
        <v>788</v>
      </c>
      <c r="D10" s="5" t="s">
        <v>782</v>
      </c>
      <c r="E10" s="5" t="s">
        <v>783</v>
      </c>
      <c r="F10" s="6" t="s">
        <v>784</v>
      </c>
      <c r="G10" s="9" t="s">
        <v>789</v>
      </c>
      <c r="H10" s="9" t="s">
        <v>786</v>
      </c>
      <c r="I10" s="5" t="s">
        <v>841</v>
      </c>
      <c r="J10" s="9" t="s">
        <v>849</v>
      </c>
      <c r="K10" s="6" t="s">
        <v>850</v>
      </c>
      <c r="L10" s="6" t="s">
        <v>866</v>
      </c>
      <c r="M10" s="6" t="s">
        <v>867</v>
      </c>
      <c r="N10" s="6" t="s">
        <v>868</v>
      </c>
      <c r="O10" s="6" t="s">
        <v>863</v>
      </c>
      <c r="P10" s="6" t="s">
        <v>869</v>
      </c>
      <c r="Q10" s="6" t="s">
        <v>870</v>
      </c>
    </row>
    <row r="11" spans="1:17" ht="154">
      <c r="A11" s="5" t="s">
        <v>790</v>
      </c>
      <c r="B11" s="5" t="s">
        <v>733</v>
      </c>
      <c r="C11" s="5" t="s">
        <v>791</v>
      </c>
      <c r="D11" s="5" t="s">
        <v>792</v>
      </c>
      <c r="E11" s="5" t="s">
        <v>793</v>
      </c>
      <c r="F11" s="6" t="s">
        <v>794</v>
      </c>
      <c r="G11" s="9" t="s">
        <v>795</v>
      </c>
      <c r="H11" s="9" t="s">
        <v>796</v>
      </c>
      <c r="I11" s="6" t="s">
        <v>851</v>
      </c>
      <c r="J11" s="9" t="s">
        <v>852</v>
      </c>
      <c r="K11" s="6" t="s">
        <v>853</v>
      </c>
      <c r="L11" s="6" t="s">
        <v>859</v>
      </c>
      <c r="M11" s="6" t="s">
        <v>858</v>
      </c>
      <c r="N11" s="6" t="s">
        <v>854</v>
      </c>
      <c r="O11" s="6" t="s">
        <v>856</v>
      </c>
      <c r="P11" s="6" t="s">
        <v>855</v>
      </c>
      <c r="Q11" s="6" t="s">
        <v>857</v>
      </c>
    </row>
  </sheetData>
  <hyperlinks>
    <hyperlink ref="G2" r:id="rId1" xr:uid="{EB88E747-EF32-BE48-8C10-F66766AEDD86}"/>
    <hyperlink ref="G3" r:id="rId2" xr:uid="{0B00804D-508B-7A42-9A8F-4418DC77D48A}"/>
    <hyperlink ref="G4" r:id="rId3" xr:uid="{4FB632AC-4AD1-1041-9214-E08295F3ABF1}"/>
    <hyperlink ref="G5" r:id="rId4" xr:uid="{BED72D95-D72B-0747-BA11-AE524F0C83C8}"/>
    <hyperlink ref="G7" r:id="rId5" xr:uid="{5048703B-617C-F14A-97ED-B6ECB73A0B77}"/>
    <hyperlink ref="G8" r:id="rId6" xr:uid="{E9A900B1-21C1-A844-B46E-276F8EC841EB}"/>
    <hyperlink ref="G9" r:id="rId7" xr:uid="{37DB11AD-932E-F849-B40B-F8E512E47374}"/>
    <hyperlink ref="G11" r:id="rId8" xr:uid="{4044303F-98C3-814F-A7BC-BB12276A3345}"/>
    <hyperlink ref="G10" r:id="rId9" xr:uid="{57A5A809-EFE5-4C48-8E02-D3082A06736D}"/>
    <hyperlink ref="H2" r:id="rId10" xr:uid="{BEFB6FEC-82C5-F241-BF37-8E260CD151A4}"/>
    <hyperlink ref="J2" r:id="rId11" xr:uid="{24C689CB-F804-2245-9C2C-90D089E0523E}"/>
    <hyperlink ref="H3" r:id="rId12" xr:uid="{E0D593C7-DB51-F246-BAD7-98C058E717F2}"/>
    <hyperlink ref="H4" r:id="rId13" xr:uid="{2020F12B-98E2-CB47-81A8-0D6AA2D10546}"/>
    <hyperlink ref="H5" r:id="rId14" xr:uid="{3D845446-D18C-254A-9CED-29A80ED6A611}"/>
    <hyperlink ref="H7" r:id="rId15" xr:uid="{41BBF408-4C01-2343-8E07-07F7CD7AA69A}"/>
    <hyperlink ref="H8" r:id="rId16" xr:uid="{01A69A27-C394-AA47-8392-51471DE000BD}"/>
    <hyperlink ref="H9" r:id="rId17" xr:uid="{21A49E56-53B7-2A46-8F0F-6046C2DC54F9}"/>
    <hyperlink ref="H10" r:id="rId18" xr:uid="{EFD4C27E-74A3-DA4E-8BFC-0C4AEBCD5C41}"/>
    <hyperlink ref="H11" r:id="rId19" xr:uid="{494FBC7B-9B2E-C047-BE3C-74F6B27208A6}"/>
    <hyperlink ref="J3" r:id="rId20" xr:uid="{5030C0E6-507B-7146-848B-844928B6E6FE}"/>
    <hyperlink ref="G6" r:id="rId21" xr:uid="{636B3B77-CC8B-4DFE-A3D1-02C6319CC53E}"/>
    <hyperlink ref="J4" r:id="rId22" location="tab-tabs-a9994afde3-item-0479de7715" xr:uid="{75564A82-4C32-184C-A877-81651C437F4F}"/>
    <hyperlink ref="J5" r:id="rId23" location="start--your-marketplace-journey" xr:uid="{4CE60A40-A005-3344-A7D9-9E5B8013F260}"/>
    <hyperlink ref="J6" r:id="rId24" xr:uid="{B8806B29-8A19-6148-9E07-8F79FB343DCA}"/>
    <hyperlink ref="H6" r:id="rId25" xr:uid="{E7E5664F-EB33-9F45-A630-9FDE6A220445}"/>
    <hyperlink ref="J7" r:id="rId26" xr:uid="{6B436747-1198-0840-8945-69E0157A3F2C}"/>
    <hyperlink ref="J8" r:id="rId27" xr:uid="{EF62D54D-8D5C-DA44-800D-EDB5AD7E659A}"/>
    <hyperlink ref="J9" r:id="rId28" xr:uid="{26322069-C8D8-744F-895E-8BBEE6EB41ED}"/>
    <hyperlink ref="J10" r:id="rId29" location="!page=1" xr:uid="{7A171F4A-971C-4947-97A3-3AA821A0058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67233-A5EB-8D47-9D6C-992C43C52687}">
  <dimension ref="B1:AD33"/>
  <sheetViews>
    <sheetView zoomScale="50" workbookViewId="0">
      <selection activeCell="Z20" sqref="Z20"/>
    </sheetView>
  </sheetViews>
  <sheetFormatPr baseColWidth="10" defaultColWidth="10.83203125" defaultRowHeight="18"/>
  <cols>
    <col min="1" max="1" width="10.83203125" style="12"/>
    <col min="2" max="2" width="23.83203125" style="13" customWidth="1"/>
    <col min="3" max="5" width="10.83203125" style="12"/>
    <col min="6" max="6" width="29.33203125" style="13" customWidth="1"/>
    <col min="7" max="9" width="10.83203125" style="12"/>
    <col min="10" max="10" width="25.5" style="13" customWidth="1"/>
    <col min="11" max="13" width="10.83203125" style="12"/>
    <col min="14" max="14" width="19.5" style="13" customWidth="1"/>
    <col min="15" max="17" width="10.83203125" style="12"/>
    <col min="18" max="18" width="24.5" style="13" customWidth="1"/>
    <col min="19" max="21" width="10.83203125" style="12"/>
    <col min="22" max="22" width="20" style="13" customWidth="1"/>
    <col min="23" max="25" width="10.83203125" style="12"/>
    <col min="26" max="26" width="22.83203125" style="13" customWidth="1"/>
    <col min="27" max="27" width="10.83203125" style="12" customWidth="1"/>
    <col min="28" max="28" width="8.5" style="12" customWidth="1"/>
    <col min="29" max="29" width="20" style="13" customWidth="1"/>
    <col min="30" max="30" width="14.83203125" style="12" customWidth="1"/>
    <col min="31" max="16384" width="10.83203125" style="12"/>
  </cols>
  <sheetData>
    <row r="1" spans="2:30" ht="23">
      <c r="R1" s="25" t="s">
        <v>634</v>
      </c>
      <c r="S1" s="25"/>
      <c r="T1" s="14"/>
      <c r="Z1" s="23" t="s">
        <v>635</v>
      </c>
      <c r="AA1" s="23"/>
      <c r="AB1" s="23"/>
      <c r="AC1" s="23"/>
      <c r="AD1" s="23"/>
    </row>
    <row r="2" spans="2:30" ht="23" customHeight="1">
      <c r="B2" s="25" t="s">
        <v>636</v>
      </c>
      <c r="C2" s="25"/>
      <c r="F2" s="23" t="s">
        <v>637</v>
      </c>
      <c r="G2" s="23"/>
      <c r="J2" s="25" t="s">
        <v>638</v>
      </c>
      <c r="K2" s="25"/>
      <c r="N2" s="23" t="s">
        <v>639</v>
      </c>
      <c r="O2" s="23"/>
      <c r="R2" s="24" t="s">
        <v>640</v>
      </c>
      <c r="S2" s="24"/>
      <c r="T2" s="15"/>
      <c r="V2" s="25" t="s">
        <v>641</v>
      </c>
      <c r="W2" s="25"/>
      <c r="Z2" s="22" t="s">
        <v>642</v>
      </c>
      <c r="AA2" s="22"/>
      <c r="AB2" s="16"/>
      <c r="AC2" s="22" t="s">
        <v>643</v>
      </c>
      <c r="AD2" s="22"/>
    </row>
    <row r="3" spans="2:30" ht="57" customHeight="1">
      <c r="B3" s="13" t="s">
        <v>644</v>
      </c>
      <c r="C3" s="12">
        <v>150</v>
      </c>
      <c r="F3" s="13" t="s">
        <v>645</v>
      </c>
      <c r="G3" s="12">
        <v>14</v>
      </c>
      <c r="J3" s="13" t="s">
        <v>604</v>
      </c>
      <c r="K3" s="12">
        <v>150</v>
      </c>
      <c r="N3" s="13" t="s">
        <v>646</v>
      </c>
      <c r="O3" s="12">
        <v>281</v>
      </c>
      <c r="R3" s="13" t="s">
        <v>647</v>
      </c>
      <c r="S3" s="12">
        <v>1464</v>
      </c>
      <c r="V3" s="17" t="s">
        <v>648</v>
      </c>
      <c r="W3" s="18">
        <v>98</v>
      </c>
      <c r="Z3" s="13" t="s">
        <v>649</v>
      </c>
      <c r="AA3" s="12">
        <v>1412</v>
      </c>
      <c r="AC3" s="17" t="s">
        <v>650</v>
      </c>
      <c r="AD3" s="19">
        <v>26</v>
      </c>
    </row>
    <row r="4" spans="2:30" ht="38">
      <c r="B4" s="13" t="s">
        <v>651</v>
      </c>
      <c r="C4" s="12">
        <v>138</v>
      </c>
      <c r="F4" s="13" t="s">
        <v>609</v>
      </c>
      <c r="G4" s="12">
        <v>13</v>
      </c>
      <c r="J4" s="13" t="s">
        <v>652</v>
      </c>
      <c r="K4" s="12">
        <v>103</v>
      </c>
      <c r="N4" s="13" t="s">
        <v>653</v>
      </c>
      <c r="O4" s="12">
        <v>161</v>
      </c>
      <c r="R4" s="13" t="s">
        <v>654</v>
      </c>
      <c r="S4" s="12">
        <v>1435</v>
      </c>
      <c r="V4" s="17" t="s">
        <v>655</v>
      </c>
      <c r="W4" s="18">
        <v>67</v>
      </c>
      <c r="Z4" s="13" t="s">
        <v>650</v>
      </c>
      <c r="AA4" s="12">
        <v>1400</v>
      </c>
      <c r="AC4" s="13" t="s">
        <v>656</v>
      </c>
      <c r="AD4" s="12">
        <v>20</v>
      </c>
    </row>
    <row r="5" spans="2:30" ht="38">
      <c r="B5" s="13" t="s">
        <v>657</v>
      </c>
      <c r="C5" s="12">
        <v>68</v>
      </c>
      <c r="F5" s="13" t="s">
        <v>658</v>
      </c>
      <c r="G5" s="12">
        <v>13</v>
      </c>
      <c r="J5" s="13" t="s">
        <v>659</v>
      </c>
      <c r="K5" s="12">
        <v>40</v>
      </c>
      <c r="N5" s="13" t="s">
        <v>660</v>
      </c>
      <c r="O5" s="12">
        <v>116</v>
      </c>
      <c r="R5" s="13" t="s">
        <v>661</v>
      </c>
      <c r="S5" s="12">
        <v>1152</v>
      </c>
      <c r="V5" s="17" t="s">
        <v>654</v>
      </c>
      <c r="W5" s="18">
        <v>62</v>
      </c>
      <c r="Z5" s="13" t="s">
        <v>662</v>
      </c>
      <c r="AA5" s="12">
        <v>1292</v>
      </c>
      <c r="AC5" s="13" t="s">
        <v>663</v>
      </c>
      <c r="AD5" s="12">
        <v>19</v>
      </c>
    </row>
    <row r="6" spans="2:30" ht="57">
      <c r="B6" s="13" t="s">
        <v>664</v>
      </c>
      <c r="C6" s="12">
        <v>57</v>
      </c>
      <c r="F6" s="13" t="s">
        <v>430</v>
      </c>
      <c r="G6" s="12">
        <v>11</v>
      </c>
      <c r="J6" s="13" t="s">
        <v>650</v>
      </c>
      <c r="K6" s="12">
        <v>16</v>
      </c>
      <c r="N6" s="13" t="s">
        <v>665</v>
      </c>
      <c r="O6" s="12">
        <v>111</v>
      </c>
      <c r="R6" s="13" t="s">
        <v>666</v>
      </c>
      <c r="S6" s="12">
        <v>949</v>
      </c>
      <c r="V6" s="17" t="s">
        <v>630</v>
      </c>
      <c r="W6" s="18">
        <v>61</v>
      </c>
      <c r="Z6" s="13" t="s">
        <v>663</v>
      </c>
      <c r="AA6" s="12">
        <v>897</v>
      </c>
      <c r="AC6" s="13" t="s">
        <v>667</v>
      </c>
      <c r="AD6" s="12">
        <v>10</v>
      </c>
    </row>
    <row r="7" spans="2:30" ht="38">
      <c r="B7" s="13" t="s">
        <v>668</v>
      </c>
      <c r="C7" s="12">
        <v>42</v>
      </c>
      <c r="F7" s="13" t="s">
        <v>395</v>
      </c>
      <c r="G7" s="12">
        <v>11</v>
      </c>
      <c r="J7" s="13" t="s">
        <v>669</v>
      </c>
      <c r="K7" s="12">
        <v>14</v>
      </c>
      <c r="N7" s="13" t="s">
        <v>670</v>
      </c>
      <c r="O7" s="12">
        <v>85</v>
      </c>
      <c r="R7" s="13" t="s">
        <v>671</v>
      </c>
      <c r="S7" s="12">
        <v>853</v>
      </c>
      <c r="V7" s="17" t="s">
        <v>672</v>
      </c>
      <c r="W7" s="18">
        <v>53</v>
      </c>
      <c r="Z7" s="13" t="s">
        <v>673</v>
      </c>
      <c r="AA7" s="12">
        <v>812</v>
      </c>
      <c r="AC7" s="13" t="s">
        <v>662</v>
      </c>
      <c r="AD7" s="12">
        <v>8</v>
      </c>
    </row>
    <row r="8" spans="2:30" ht="38">
      <c r="B8" s="13" t="s">
        <v>395</v>
      </c>
      <c r="C8" s="12">
        <v>40</v>
      </c>
      <c r="F8" s="13" t="s">
        <v>205</v>
      </c>
      <c r="G8" s="12">
        <v>10</v>
      </c>
      <c r="J8" s="13" t="s">
        <v>674</v>
      </c>
      <c r="K8" s="12">
        <v>11</v>
      </c>
      <c r="N8" s="13" t="s">
        <v>675</v>
      </c>
      <c r="O8" s="12">
        <v>20</v>
      </c>
      <c r="R8" s="13" t="s">
        <v>676</v>
      </c>
      <c r="S8" s="12">
        <v>641</v>
      </c>
      <c r="V8" s="17" t="s">
        <v>677</v>
      </c>
      <c r="W8" s="18">
        <v>40</v>
      </c>
      <c r="Z8" s="13" t="s">
        <v>678</v>
      </c>
      <c r="AA8" s="12">
        <v>779</v>
      </c>
      <c r="AC8" s="13" t="s">
        <v>679</v>
      </c>
      <c r="AD8" s="12">
        <v>5</v>
      </c>
    </row>
    <row r="9" spans="2:30" ht="38">
      <c r="B9" s="13" t="s">
        <v>680</v>
      </c>
      <c r="C9" s="12">
        <v>35</v>
      </c>
      <c r="F9" s="13" t="s">
        <v>253</v>
      </c>
      <c r="G9" s="12">
        <v>9</v>
      </c>
      <c r="J9" s="13" t="s">
        <v>171</v>
      </c>
      <c r="K9" s="12">
        <v>10</v>
      </c>
      <c r="N9" s="13" t="s">
        <v>681</v>
      </c>
      <c r="O9" s="12">
        <v>9</v>
      </c>
      <c r="R9" s="13" t="s">
        <v>682</v>
      </c>
      <c r="S9" s="12">
        <v>516</v>
      </c>
      <c r="V9" s="17" t="s">
        <v>618</v>
      </c>
      <c r="W9" s="18">
        <v>38</v>
      </c>
      <c r="Z9" s="13" t="s">
        <v>683</v>
      </c>
      <c r="AA9" s="12">
        <v>496</v>
      </c>
      <c r="AC9" s="13" t="s">
        <v>660</v>
      </c>
      <c r="AD9" s="12">
        <v>4</v>
      </c>
    </row>
    <row r="10" spans="2:30" ht="38">
      <c r="B10" s="13" t="s">
        <v>684</v>
      </c>
      <c r="C10" s="12">
        <v>34</v>
      </c>
      <c r="F10" s="13" t="s">
        <v>130</v>
      </c>
      <c r="G10" s="12">
        <v>7</v>
      </c>
      <c r="J10" s="13" t="s">
        <v>680</v>
      </c>
      <c r="K10" s="12">
        <v>10</v>
      </c>
      <c r="R10" s="13" t="s">
        <v>685</v>
      </c>
      <c r="S10" s="12">
        <v>470</v>
      </c>
      <c r="V10" s="17" t="s">
        <v>686</v>
      </c>
      <c r="W10" s="18">
        <v>38</v>
      </c>
      <c r="Z10" s="13" t="s">
        <v>660</v>
      </c>
      <c r="AA10" s="12">
        <v>462</v>
      </c>
      <c r="AC10" s="13" t="s">
        <v>678</v>
      </c>
      <c r="AD10" s="12">
        <v>3</v>
      </c>
    </row>
    <row r="11" spans="2:30" ht="38">
      <c r="B11" s="13" t="s">
        <v>130</v>
      </c>
      <c r="C11" s="12">
        <v>29</v>
      </c>
      <c r="F11" s="13" t="s">
        <v>475</v>
      </c>
      <c r="G11" s="12">
        <v>7</v>
      </c>
      <c r="J11" s="13" t="s">
        <v>687</v>
      </c>
      <c r="K11" s="12">
        <v>10</v>
      </c>
      <c r="N11" s="20" t="s">
        <v>688</v>
      </c>
      <c r="O11" s="12">
        <f>SUM(O3:O9)</f>
        <v>783</v>
      </c>
      <c r="R11" s="13" t="s">
        <v>689</v>
      </c>
      <c r="S11" s="12">
        <v>232</v>
      </c>
      <c r="V11" s="17" t="s">
        <v>613</v>
      </c>
      <c r="W11" s="18">
        <v>25</v>
      </c>
      <c r="Z11" s="13" t="s">
        <v>667</v>
      </c>
      <c r="AA11" s="12">
        <v>372</v>
      </c>
      <c r="AC11" s="13" t="s">
        <v>673</v>
      </c>
      <c r="AD11" s="12">
        <v>2</v>
      </c>
    </row>
    <row r="12" spans="2:30" ht="38">
      <c r="B12" s="13" t="s">
        <v>674</v>
      </c>
      <c r="C12" s="12">
        <v>25</v>
      </c>
      <c r="F12" s="13" t="s">
        <v>108</v>
      </c>
      <c r="G12" s="12">
        <v>6</v>
      </c>
      <c r="J12" s="13" t="s">
        <v>690</v>
      </c>
      <c r="K12" s="12">
        <v>9</v>
      </c>
      <c r="N12" s="20" t="s">
        <v>691</v>
      </c>
      <c r="O12" s="12">
        <v>528</v>
      </c>
      <c r="R12" s="13" t="s">
        <v>692</v>
      </c>
      <c r="S12" s="12">
        <v>186</v>
      </c>
      <c r="V12" s="17" t="s">
        <v>693</v>
      </c>
      <c r="W12" s="18">
        <v>21</v>
      </c>
      <c r="Z12" s="13" t="s">
        <v>679</v>
      </c>
      <c r="AA12" s="12">
        <v>325</v>
      </c>
      <c r="AC12" s="13" t="s">
        <v>683</v>
      </c>
      <c r="AD12" s="12">
        <v>1</v>
      </c>
    </row>
    <row r="13" spans="2:30" ht="38">
      <c r="B13" s="13" t="s">
        <v>652</v>
      </c>
      <c r="C13" s="12">
        <v>24</v>
      </c>
      <c r="F13" s="13" t="s">
        <v>694</v>
      </c>
      <c r="G13" s="12">
        <v>5</v>
      </c>
      <c r="J13" s="13" t="s">
        <v>695</v>
      </c>
      <c r="K13" s="12">
        <v>9</v>
      </c>
      <c r="V13" s="17" t="s">
        <v>603</v>
      </c>
      <c r="W13" s="18">
        <v>18</v>
      </c>
    </row>
    <row r="14" spans="2:30" ht="38">
      <c r="B14" s="13" t="s">
        <v>696</v>
      </c>
      <c r="C14" s="12">
        <v>24</v>
      </c>
      <c r="F14" s="13" t="s">
        <v>610</v>
      </c>
      <c r="G14" s="12">
        <v>5</v>
      </c>
      <c r="J14" s="13" t="s">
        <v>697</v>
      </c>
      <c r="K14" s="12">
        <v>8</v>
      </c>
      <c r="R14" s="20" t="s">
        <v>688</v>
      </c>
      <c r="S14" s="12">
        <f>SUM(S3:S12)</f>
        <v>7898</v>
      </c>
      <c r="V14" s="17" t="s">
        <v>601</v>
      </c>
      <c r="W14" s="18">
        <v>15</v>
      </c>
      <c r="Z14" s="20" t="s">
        <v>688</v>
      </c>
      <c r="AA14" s="12">
        <f>SUM(AA3:AA12)</f>
        <v>8247</v>
      </c>
      <c r="AC14" s="20" t="s">
        <v>688</v>
      </c>
      <c r="AD14" s="12">
        <f>SUM(AD3:AD12)</f>
        <v>98</v>
      </c>
    </row>
    <row r="15" spans="2:30" ht="38">
      <c r="B15" s="13" t="s">
        <v>698</v>
      </c>
      <c r="C15" s="12">
        <v>14</v>
      </c>
      <c r="F15" s="13" t="s">
        <v>89</v>
      </c>
      <c r="G15" s="12">
        <v>4</v>
      </c>
      <c r="J15" s="13" t="s">
        <v>668</v>
      </c>
      <c r="K15" s="12">
        <v>8</v>
      </c>
      <c r="R15" s="20" t="s">
        <v>691</v>
      </c>
      <c r="S15" s="12" t="s">
        <v>699</v>
      </c>
      <c r="V15" s="17" t="s">
        <v>700</v>
      </c>
      <c r="W15" s="18">
        <v>14</v>
      </c>
      <c r="Z15" s="20" t="s">
        <v>691</v>
      </c>
      <c r="AA15" s="12">
        <v>5240</v>
      </c>
      <c r="AC15" s="20" t="s">
        <v>691</v>
      </c>
      <c r="AD15" s="12">
        <v>48</v>
      </c>
    </row>
    <row r="16" spans="2:30" ht="38">
      <c r="B16" s="13" t="s">
        <v>171</v>
      </c>
      <c r="C16" s="12">
        <v>13</v>
      </c>
      <c r="F16" s="13" t="s">
        <v>701</v>
      </c>
      <c r="G16" s="12">
        <v>4</v>
      </c>
      <c r="J16" s="13" t="s">
        <v>702</v>
      </c>
      <c r="K16" s="12">
        <v>5</v>
      </c>
      <c r="V16" s="17" t="s">
        <v>703</v>
      </c>
      <c r="W16" s="18">
        <v>14</v>
      </c>
    </row>
    <row r="17" spans="2:23" ht="57">
      <c r="B17" s="13" t="s">
        <v>704</v>
      </c>
      <c r="C17" s="12">
        <v>11</v>
      </c>
      <c r="F17" s="13" t="s">
        <v>283</v>
      </c>
      <c r="G17" s="12">
        <v>4</v>
      </c>
      <c r="J17" s="13" t="s">
        <v>620</v>
      </c>
      <c r="K17" s="12">
        <v>4</v>
      </c>
      <c r="V17" s="17" t="s">
        <v>705</v>
      </c>
      <c r="W17" s="18">
        <v>13</v>
      </c>
    </row>
    <row r="18" spans="2:23" ht="57" customHeight="1">
      <c r="B18" s="13" t="s">
        <v>706</v>
      </c>
      <c r="C18" s="12">
        <v>3</v>
      </c>
      <c r="F18" s="13" t="s">
        <v>350</v>
      </c>
      <c r="G18" s="12">
        <v>3</v>
      </c>
      <c r="J18" s="13" t="s">
        <v>707</v>
      </c>
      <c r="K18" s="12">
        <v>4</v>
      </c>
      <c r="V18" s="17" t="s">
        <v>623</v>
      </c>
      <c r="W18" s="18">
        <v>11</v>
      </c>
    </row>
    <row r="19" spans="2:23" ht="38">
      <c r="B19" s="13" t="s">
        <v>708</v>
      </c>
      <c r="C19" s="12">
        <v>2</v>
      </c>
      <c r="F19" s="13" t="s">
        <v>419</v>
      </c>
      <c r="G19" s="12">
        <v>3</v>
      </c>
      <c r="V19" s="17" t="s">
        <v>709</v>
      </c>
      <c r="W19" s="18">
        <v>10</v>
      </c>
    </row>
    <row r="20" spans="2:23" ht="38">
      <c r="F20" s="13" t="s">
        <v>574</v>
      </c>
      <c r="G20" s="12">
        <v>3</v>
      </c>
      <c r="J20" s="20" t="s">
        <v>688</v>
      </c>
      <c r="K20" s="12">
        <f>SUM(K3:K18)</f>
        <v>411</v>
      </c>
      <c r="V20" s="17" t="s">
        <v>710</v>
      </c>
      <c r="W20" s="18">
        <v>8</v>
      </c>
    </row>
    <row r="21" spans="2:23" ht="38">
      <c r="B21" s="20" t="s">
        <v>688</v>
      </c>
      <c r="C21" s="12">
        <f>SUM(C3:C19)</f>
        <v>709</v>
      </c>
      <c r="F21" s="13" t="s">
        <v>161</v>
      </c>
      <c r="G21" s="12">
        <v>2</v>
      </c>
      <c r="J21" s="20" t="s">
        <v>691</v>
      </c>
      <c r="K21" s="12">
        <v>402</v>
      </c>
      <c r="V21" s="17" t="s">
        <v>711</v>
      </c>
      <c r="W21" s="18">
        <v>7</v>
      </c>
    </row>
    <row r="22" spans="2:23" ht="38">
      <c r="B22" s="20" t="s">
        <v>691</v>
      </c>
      <c r="C22" s="12">
        <v>711</v>
      </c>
      <c r="F22" s="13" t="s">
        <v>191</v>
      </c>
      <c r="G22" s="12">
        <v>2</v>
      </c>
      <c r="V22" s="17" t="s">
        <v>627</v>
      </c>
      <c r="W22" s="18">
        <v>6</v>
      </c>
    </row>
    <row r="23" spans="2:23" ht="19">
      <c r="F23" s="13" t="s">
        <v>605</v>
      </c>
      <c r="G23" s="12">
        <v>2</v>
      </c>
      <c r="V23" s="17" t="s">
        <v>633</v>
      </c>
      <c r="W23" s="18">
        <v>5</v>
      </c>
    </row>
    <row r="24" spans="2:23" ht="19">
      <c r="F24" s="13" t="s">
        <v>500</v>
      </c>
      <c r="G24" s="12">
        <v>2</v>
      </c>
      <c r="V24" s="17" t="s">
        <v>712</v>
      </c>
      <c r="W24" s="18">
        <v>5</v>
      </c>
    </row>
    <row r="25" spans="2:23" ht="38">
      <c r="F25" s="13" t="s">
        <v>565</v>
      </c>
      <c r="G25" s="12">
        <v>2</v>
      </c>
      <c r="V25" s="13" t="s">
        <v>626</v>
      </c>
      <c r="W25" s="12">
        <v>5</v>
      </c>
    </row>
    <row r="26" spans="2:23" ht="38">
      <c r="F26" s="13" t="s">
        <v>200</v>
      </c>
      <c r="G26" s="12">
        <v>1</v>
      </c>
      <c r="V26" s="13" t="s">
        <v>628</v>
      </c>
      <c r="W26" s="12">
        <v>3</v>
      </c>
    </row>
    <row r="27" spans="2:23" ht="19">
      <c r="F27" s="13" t="s">
        <v>713</v>
      </c>
      <c r="G27" s="12">
        <v>1</v>
      </c>
      <c r="V27" s="13" t="s">
        <v>714</v>
      </c>
      <c r="W27" s="12">
        <v>3</v>
      </c>
    </row>
    <row r="28" spans="2:23" ht="38">
      <c r="F28" s="13" t="s">
        <v>608</v>
      </c>
      <c r="G28" s="12">
        <v>1</v>
      </c>
      <c r="V28" s="13" t="s">
        <v>715</v>
      </c>
      <c r="W28" s="12">
        <v>2</v>
      </c>
    </row>
    <row r="29" spans="2:23" ht="19">
      <c r="F29" s="13" t="s">
        <v>464</v>
      </c>
      <c r="G29" s="12">
        <v>1</v>
      </c>
      <c r="V29" s="13" t="s">
        <v>625</v>
      </c>
      <c r="W29" s="12">
        <v>2</v>
      </c>
    </row>
    <row r="30" spans="2:23" ht="38">
      <c r="F30" s="13" t="s">
        <v>716</v>
      </c>
      <c r="G30" s="12">
        <v>1</v>
      </c>
    </row>
    <row r="31" spans="2:23" ht="38">
      <c r="V31" s="20" t="s">
        <v>688</v>
      </c>
      <c r="W31" s="12">
        <f>SUM(W3:W29)</f>
        <v>644</v>
      </c>
    </row>
    <row r="32" spans="2:23" ht="38">
      <c r="F32" s="20" t="s">
        <v>688</v>
      </c>
      <c r="G32" s="12">
        <f>SUM(G3:G30)</f>
        <v>147</v>
      </c>
      <c r="V32" s="20" t="s">
        <v>691</v>
      </c>
      <c r="W32" s="12">
        <v>1162</v>
      </c>
    </row>
    <row r="33" spans="6:7" ht="19">
      <c r="F33" s="20" t="s">
        <v>717</v>
      </c>
      <c r="G33" s="12">
        <v>145</v>
      </c>
    </row>
  </sheetData>
  <mergeCells count="10">
    <mergeCell ref="Z2:AA2"/>
    <mergeCell ref="Z1:AD1"/>
    <mergeCell ref="AC2:AD2"/>
    <mergeCell ref="R2:S2"/>
    <mergeCell ref="B2:C2"/>
    <mergeCell ref="F2:G2"/>
    <mergeCell ref="J2:K2"/>
    <mergeCell ref="N2:O2"/>
    <mergeCell ref="R1:S1"/>
    <mergeCell ref="V2:W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3BB99-3EF3-5241-A593-82E72B7D1C96}">
  <dimension ref="A1:L54"/>
  <sheetViews>
    <sheetView workbookViewId="0">
      <pane xSplit="1" ySplit="2" topLeftCell="B16" activePane="bottomRight" state="frozen"/>
      <selection pane="topRight" activeCell="B1" sqref="B1"/>
      <selection pane="bottomLeft" activeCell="A3" sqref="A3"/>
      <selection pane="bottomRight" activeCell="I55" sqref="I55"/>
    </sheetView>
  </sheetViews>
  <sheetFormatPr baseColWidth="10" defaultColWidth="22.5" defaultRowHeight="21"/>
  <cols>
    <col min="1" max="1" width="25" style="6" customWidth="1"/>
    <col min="2" max="5" width="22.5" style="5"/>
    <col min="6" max="6" width="16.1640625" style="5" customWidth="1"/>
    <col min="7" max="7" width="22.5" style="10"/>
    <col min="8" max="11" width="22.5" style="5"/>
    <col min="12" max="12" width="30.6640625" style="5" bestFit="1" customWidth="1"/>
    <col min="13" max="16384" width="22.5" style="5"/>
  </cols>
  <sheetData>
    <row r="1" spans="1:12">
      <c r="B1" s="5" t="s">
        <v>587</v>
      </c>
      <c r="K1" s="5" t="s">
        <v>588</v>
      </c>
      <c r="L1" s="5" t="s">
        <v>589</v>
      </c>
    </row>
    <row r="2" spans="1:12" ht="44">
      <c r="B2" s="6" t="s">
        <v>590</v>
      </c>
      <c r="C2" s="6" t="s">
        <v>591</v>
      </c>
      <c r="D2" s="6" t="s">
        <v>592</v>
      </c>
      <c r="E2" s="6" t="s">
        <v>593</v>
      </c>
      <c r="F2" s="6" t="s">
        <v>594</v>
      </c>
      <c r="G2" s="11" t="s">
        <v>595</v>
      </c>
      <c r="H2" s="5" t="s">
        <v>596</v>
      </c>
      <c r="I2" s="5" t="s">
        <v>597</v>
      </c>
    </row>
    <row r="3" spans="1:12" ht="22">
      <c r="A3" s="6" t="s">
        <v>598</v>
      </c>
      <c r="B3" s="5">
        <v>13</v>
      </c>
      <c r="C3" s="5">
        <f>24+8</f>
        <v>32</v>
      </c>
      <c r="D3" s="5">
        <v>0</v>
      </c>
      <c r="E3" s="5">
        <v>58</v>
      </c>
      <c r="F3" s="5">
        <v>219</v>
      </c>
      <c r="G3" s="10">
        <v>118</v>
      </c>
      <c r="H3" s="5">
        <v>3</v>
      </c>
      <c r="I3" s="5">
        <v>429</v>
      </c>
      <c r="K3" s="5">
        <f t="shared" ref="K3:K34" si="0">SUM(B3:I3)</f>
        <v>872</v>
      </c>
      <c r="L3" s="5">
        <f t="shared" ref="L3:L34" si="1">SUM(B3:F3)</f>
        <v>322</v>
      </c>
    </row>
    <row r="4" spans="1:12" ht="22">
      <c r="A4" s="6" t="s">
        <v>350</v>
      </c>
      <c r="B4" s="5">
        <v>3</v>
      </c>
      <c r="C4" s="5">
        <v>24</v>
      </c>
      <c r="D4" s="5">
        <v>0</v>
      </c>
      <c r="E4" s="5">
        <v>37</v>
      </c>
      <c r="F4" s="5">
        <v>277</v>
      </c>
      <c r="G4" s="10">
        <v>270</v>
      </c>
      <c r="H4" s="5">
        <v>0</v>
      </c>
      <c r="I4" s="5">
        <v>1169</v>
      </c>
      <c r="K4" s="5">
        <f t="shared" si="0"/>
        <v>1780</v>
      </c>
      <c r="L4" s="5">
        <f t="shared" si="1"/>
        <v>341</v>
      </c>
    </row>
    <row r="5" spans="1:12" ht="22">
      <c r="A5" s="6" t="s">
        <v>89</v>
      </c>
      <c r="B5" s="5">
        <v>4</v>
      </c>
      <c r="C5" s="5">
        <v>5</v>
      </c>
      <c r="D5" s="5">
        <v>0</v>
      </c>
      <c r="E5" s="5">
        <v>54</v>
      </c>
      <c r="F5" s="5">
        <v>83</v>
      </c>
      <c r="G5" s="10">
        <v>303</v>
      </c>
      <c r="H5" s="5">
        <v>0</v>
      </c>
      <c r="I5" s="5">
        <v>53</v>
      </c>
      <c r="K5" s="5">
        <f t="shared" si="0"/>
        <v>502</v>
      </c>
      <c r="L5" s="5">
        <f t="shared" si="1"/>
        <v>146</v>
      </c>
    </row>
    <row r="6" spans="1:12" ht="44">
      <c r="A6" s="6" t="s">
        <v>108</v>
      </c>
      <c r="B6" s="5">
        <v>6</v>
      </c>
      <c r="C6" s="5">
        <v>8</v>
      </c>
      <c r="D6" s="5">
        <v>0</v>
      </c>
      <c r="E6" s="5">
        <v>11</v>
      </c>
      <c r="F6" s="5">
        <v>41</v>
      </c>
      <c r="G6" s="10">
        <v>24</v>
      </c>
      <c r="H6" s="5">
        <v>0</v>
      </c>
      <c r="I6" s="5">
        <v>45</v>
      </c>
      <c r="K6" s="5">
        <f t="shared" si="0"/>
        <v>135</v>
      </c>
      <c r="L6" s="5">
        <f t="shared" si="1"/>
        <v>66</v>
      </c>
    </row>
    <row r="7" spans="1:12" ht="22">
      <c r="A7" s="6" t="s">
        <v>599</v>
      </c>
      <c r="B7" s="5">
        <v>7</v>
      </c>
      <c r="C7" s="5">
        <f>32+16</f>
        <v>48</v>
      </c>
      <c r="D7" s="5">
        <v>0</v>
      </c>
      <c r="F7" s="5">
        <v>98</v>
      </c>
      <c r="G7" s="10">
        <v>61</v>
      </c>
      <c r="H7" s="5">
        <v>0</v>
      </c>
      <c r="I7" s="5">
        <v>55</v>
      </c>
      <c r="K7" s="5">
        <f t="shared" si="0"/>
        <v>269</v>
      </c>
      <c r="L7" s="5">
        <f t="shared" si="1"/>
        <v>153</v>
      </c>
    </row>
    <row r="8" spans="1:12" ht="44">
      <c r="A8" s="6" t="s">
        <v>600</v>
      </c>
      <c r="B8" s="5">
        <v>2</v>
      </c>
      <c r="C8" s="5">
        <v>2</v>
      </c>
      <c r="D8" s="5">
        <v>2</v>
      </c>
      <c r="E8" s="5">
        <v>24</v>
      </c>
      <c r="F8" s="5">
        <v>159</v>
      </c>
      <c r="G8" s="10">
        <v>71</v>
      </c>
      <c r="H8" s="5">
        <v>5</v>
      </c>
      <c r="I8" s="5">
        <v>139</v>
      </c>
      <c r="K8" s="5">
        <f t="shared" si="0"/>
        <v>404</v>
      </c>
      <c r="L8" s="5">
        <f t="shared" si="1"/>
        <v>189</v>
      </c>
    </row>
    <row r="9" spans="1:12" ht="22">
      <c r="A9" s="6" t="s">
        <v>601</v>
      </c>
      <c r="B9" s="5">
        <v>0</v>
      </c>
      <c r="C9" s="5">
        <v>2</v>
      </c>
      <c r="D9" s="5">
        <v>0</v>
      </c>
      <c r="E9" s="5">
        <v>3</v>
      </c>
      <c r="F9" s="5">
        <v>18</v>
      </c>
      <c r="G9" s="10">
        <v>64</v>
      </c>
      <c r="H9" s="5">
        <v>0</v>
      </c>
      <c r="I9" s="5">
        <v>548</v>
      </c>
      <c r="K9" s="5">
        <f t="shared" si="0"/>
        <v>635</v>
      </c>
      <c r="L9" s="5">
        <f t="shared" si="1"/>
        <v>23</v>
      </c>
    </row>
    <row r="10" spans="1:12" ht="22">
      <c r="A10" s="6" t="s">
        <v>602</v>
      </c>
      <c r="B10" s="5">
        <v>5</v>
      </c>
      <c r="C10" s="5">
        <v>10</v>
      </c>
      <c r="D10" s="5">
        <v>0</v>
      </c>
      <c r="E10" s="5">
        <v>37</v>
      </c>
      <c r="F10" s="5">
        <v>67</v>
      </c>
      <c r="G10" s="10">
        <v>52</v>
      </c>
      <c r="H10" s="5">
        <v>0</v>
      </c>
      <c r="I10" s="5">
        <v>53</v>
      </c>
      <c r="K10" s="5">
        <f t="shared" si="0"/>
        <v>224</v>
      </c>
      <c r="L10" s="5">
        <f t="shared" si="1"/>
        <v>119</v>
      </c>
    </row>
    <row r="11" spans="1:12" ht="44">
      <c r="A11" s="6" t="s">
        <v>191</v>
      </c>
      <c r="B11" s="5">
        <v>2</v>
      </c>
      <c r="C11" s="5">
        <v>0</v>
      </c>
      <c r="D11" s="5">
        <f>1153+948</f>
        <v>2101</v>
      </c>
      <c r="E11" s="5">
        <v>28</v>
      </c>
      <c r="F11" s="5">
        <v>57</v>
      </c>
      <c r="G11" s="10">
        <v>42</v>
      </c>
      <c r="H11" s="5">
        <v>4</v>
      </c>
      <c r="I11" s="5">
        <v>2384</v>
      </c>
      <c r="K11" s="5">
        <f t="shared" si="0"/>
        <v>4618</v>
      </c>
      <c r="L11" s="5">
        <f t="shared" si="1"/>
        <v>2188</v>
      </c>
    </row>
    <row r="12" spans="1:12" ht="44">
      <c r="A12" s="6" t="s">
        <v>603</v>
      </c>
      <c r="B12" s="5">
        <v>1</v>
      </c>
      <c r="C12" s="5">
        <v>9</v>
      </c>
      <c r="D12" s="5">
        <v>6</v>
      </c>
      <c r="E12" s="5">
        <v>94</v>
      </c>
      <c r="F12" s="5">
        <v>252</v>
      </c>
      <c r="G12" s="10">
        <v>1576</v>
      </c>
      <c r="H12" s="5">
        <v>1</v>
      </c>
      <c r="I12" s="5">
        <v>161</v>
      </c>
      <c r="K12" s="5">
        <f t="shared" si="0"/>
        <v>2100</v>
      </c>
      <c r="L12" s="5">
        <f t="shared" si="1"/>
        <v>362</v>
      </c>
    </row>
    <row r="13" spans="1:12" ht="44">
      <c r="A13" s="6" t="s">
        <v>205</v>
      </c>
      <c r="B13" s="5">
        <v>10</v>
      </c>
      <c r="C13" s="5">
        <v>18</v>
      </c>
      <c r="D13" s="5">
        <v>184</v>
      </c>
      <c r="E13" s="5">
        <f>72+16</f>
        <v>88</v>
      </c>
      <c r="F13" s="5">
        <v>205</v>
      </c>
      <c r="G13" s="10">
        <v>109</v>
      </c>
      <c r="H13" s="5">
        <v>0</v>
      </c>
      <c r="I13" s="5">
        <v>99</v>
      </c>
      <c r="K13" s="5">
        <f t="shared" si="0"/>
        <v>713</v>
      </c>
      <c r="L13" s="5">
        <f t="shared" si="1"/>
        <v>505</v>
      </c>
    </row>
    <row r="14" spans="1:12" ht="22">
      <c r="A14" s="6" t="s">
        <v>604</v>
      </c>
      <c r="B14" s="5">
        <v>1</v>
      </c>
      <c r="C14" s="5">
        <v>150</v>
      </c>
      <c r="D14" s="5">
        <v>25</v>
      </c>
      <c r="E14" s="5">
        <v>50</v>
      </c>
      <c r="F14" s="5">
        <v>333</v>
      </c>
      <c r="G14" s="10">
        <v>301</v>
      </c>
      <c r="H14" s="5">
        <v>4</v>
      </c>
      <c r="I14" s="5">
        <v>2833</v>
      </c>
      <c r="K14" s="5">
        <f t="shared" si="0"/>
        <v>3697</v>
      </c>
      <c r="L14" s="5">
        <f t="shared" si="1"/>
        <v>559</v>
      </c>
    </row>
    <row r="15" spans="1:12" ht="22">
      <c r="A15" s="6" t="s">
        <v>605</v>
      </c>
      <c r="B15" s="5">
        <v>2</v>
      </c>
      <c r="C15" s="5">
        <v>0</v>
      </c>
      <c r="D15" s="5">
        <v>75</v>
      </c>
      <c r="E15" s="5">
        <v>10</v>
      </c>
      <c r="F15" s="5">
        <v>2</v>
      </c>
      <c r="G15" s="10">
        <v>49</v>
      </c>
      <c r="H15" s="5">
        <v>0</v>
      </c>
      <c r="I15" s="5">
        <v>372</v>
      </c>
      <c r="K15" s="5">
        <f t="shared" si="0"/>
        <v>510</v>
      </c>
      <c r="L15" s="5">
        <f t="shared" si="1"/>
        <v>89</v>
      </c>
    </row>
    <row r="16" spans="1:12" ht="66">
      <c r="A16" s="6" t="s">
        <v>606</v>
      </c>
      <c r="B16" s="5">
        <v>9</v>
      </c>
      <c r="C16" s="5">
        <v>5</v>
      </c>
      <c r="D16" s="5">
        <v>1</v>
      </c>
      <c r="E16" s="5">
        <v>115</v>
      </c>
      <c r="F16" s="5">
        <f>21+38</f>
        <v>59</v>
      </c>
      <c r="G16" s="10">
        <f>75+34</f>
        <v>109</v>
      </c>
      <c r="H16" s="5">
        <v>0</v>
      </c>
      <c r="I16" s="5">
        <v>5725</v>
      </c>
      <c r="K16" s="5">
        <f t="shared" si="0"/>
        <v>6023</v>
      </c>
      <c r="L16" s="5">
        <f t="shared" si="1"/>
        <v>189</v>
      </c>
    </row>
    <row r="17" spans="1:12" ht="66">
      <c r="A17" s="6" t="s">
        <v>607</v>
      </c>
      <c r="B17" s="5">
        <v>4</v>
      </c>
      <c r="C17" s="5">
        <v>10</v>
      </c>
      <c r="D17" s="5">
        <v>119</v>
      </c>
      <c r="E17" s="5">
        <v>64</v>
      </c>
      <c r="F17" s="5">
        <v>448</v>
      </c>
      <c r="G17" s="10">
        <v>243</v>
      </c>
      <c r="H17" s="5">
        <v>1</v>
      </c>
      <c r="I17" s="5">
        <v>5350</v>
      </c>
      <c r="K17" s="5">
        <f t="shared" si="0"/>
        <v>6239</v>
      </c>
      <c r="L17" s="5">
        <f t="shared" si="1"/>
        <v>645</v>
      </c>
    </row>
    <row r="18" spans="1:12" ht="44">
      <c r="A18" s="6" t="s">
        <v>608</v>
      </c>
      <c r="B18" s="5">
        <v>1</v>
      </c>
      <c r="C18" s="5">
        <v>1</v>
      </c>
      <c r="D18" s="5">
        <v>0</v>
      </c>
      <c r="E18" s="5">
        <v>6</v>
      </c>
      <c r="F18" s="5">
        <v>49</v>
      </c>
      <c r="G18" s="10">
        <v>14</v>
      </c>
      <c r="H18" s="5">
        <v>2</v>
      </c>
      <c r="I18" s="5">
        <v>191</v>
      </c>
      <c r="K18" s="5">
        <f t="shared" si="0"/>
        <v>264</v>
      </c>
      <c r="L18" s="5">
        <f t="shared" si="1"/>
        <v>57</v>
      </c>
    </row>
    <row r="19" spans="1:12" ht="44">
      <c r="A19" s="6" t="s">
        <v>609</v>
      </c>
      <c r="B19" s="5">
        <v>13</v>
      </c>
      <c r="C19" s="5">
        <v>10</v>
      </c>
      <c r="D19" s="5">
        <v>25</v>
      </c>
      <c r="E19" s="5">
        <v>61</v>
      </c>
      <c r="F19" s="5">
        <v>374</v>
      </c>
      <c r="G19" s="10">
        <v>540</v>
      </c>
      <c r="I19" s="5">
        <v>4343</v>
      </c>
      <c r="K19" s="5">
        <f t="shared" si="0"/>
        <v>5366</v>
      </c>
      <c r="L19" s="5">
        <f t="shared" si="1"/>
        <v>483</v>
      </c>
    </row>
    <row r="20" spans="1:12" ht="22">
      <c r="A20" s="6" t="s">
        <v>610</v>
      </c>
      <c r="B20" s="5">
        <v>5</v>
      </c>
      <c r="C20" s="5">
        <v>0</v>
      </c>
      <c r="D20" s="5">
        <v>0</v>
      </c>
      <c r="E20" s="5">
        <v>0</v>
      </c>
      <c r="F20" s="5">
        <v>3</v>
      </c>
      <c r="G20" s="10">
        <v>0</v>
      </c>
      <c r="H20" s="5">
        <v>0</v>
      </c>
      <c r="I20" s="5">
        <v>1</v>
      </c>
      <c r="K20" s="5">
        <f t="shared" si="0"/>
        <v>9</v>
      </c>
      <c r="L20" s="5">
        <f t="shared" si="1"/>
        <v>8</v>
      </c>
    </row>
    <row r="21" spans="1:12" ht="22">
      <c r="A21" s="6" t="s">
        <v>371</v>
      </c>
      <c r="B21" s="5">
        <v>10</v>
      </c>
      <c r="C21" s="5">
        <v>1</v>
      </c>
      <c r="D21" s="5">
        <v>0</v>
      </c>
      <c r="E21" s="5">
        <v>73</v>
      </c>
      <c r="F21" s="5">
        <v>334</v>
      </c>
      <c r="G21" s="10">
        <v>40</v>
      </c>
      <c r="H21" s="5">
        <v>0</v>
      </c>
      <c r="I21" s="5">
        <v>50</v>
      </c>
      <c r="K21" s="5">
        <f t="shared" si="0"/>
        <v>508</v>
      </c>
      <c r="L21" s="5">
        <f t="shared" si="1"/>
        <v>418</v>
      </c>
    </row>
    <row r="22" spans="1:12" ht="22">
      <c r="A22" s="6" t="s">
        <v>395</v>
      </c>
      <c r="B22" s="5">
        <v>11</v>
      </c>
      <c r="C22" s="5">
        <v>12</v>
      </c>
      <c r="D22" s="5">
        <v>195</v>
      </c>
      <c r="E22" s="5">
        <v>120</v>
      </c>
      <c r="F22" s="5">
        <v>198</v>
      </c>
      <c r="G22" s="10">
        <v>1222</v>
      </c>
      <c r="H22" s="5">
        <v>0</v>
      </c>
      <c r="I22" s="5">
        <v>284</v>
      </c>
      <c r="K22" s="5">
        <f t="shared" si="0"/>
        <v>2042</v>
      </c>
      <c r="L22" s="5">
        <f t="shared" si="1"/>
        <v>536</v>
      </c>
    </row>
    <row r="23" spans="1:12" ht="44">
      <c r="A23" s="6" t="s">
        <v>419</v>
      </c>
      <c r="B23" s="5">
        <v>3</v>
      </c>
      <c r="C23" s="5">
        <v>0</v>
      </c>
      <c r="D23" s="5">
        <v>470</v>
      </c>
      <c r="E23" s="5">
        <v>153</v>
      </c>
      <c r="F23" s="5">
        <v>40</v>
      </c>
      <c r="G23" s="10">
        <f>163+741</f>
        <v>904</v>
      </c>
      <c r="H23" s="5">
        <v>3</v>
      </c>
      <c r="I23" s="5">
        <v>1619</v>
      </c>
      <c r="K23" s="5">
        <f t="shared" si="0"/>
        <v>3192</v>
      </c>
      <c r="L23" s="5">
        <f t="shared" si="1"/>
        <v>666</v>
      </c>
    </row>
    <row r="24" spans="1:12" ht="44">
      <c r="A24" s="6" t="s">
        <v>430</v>
      </c>
      <c r="B24" s="5">
        <v>11</v>
      </c>
      <c r="C24" s="5">
        <v>11</v>
      </c>
      <c r="D24" s="5">
        <v>13</v>
      </c>
      <c r="E24" s="5">
        <v>8</v>
      </c>
      <c r="F24" s="5">
        <v>125</v>
      </c>
      <c r="G24" s="10">
        <v>18</v>
      </c>
      <c r="H24" s="5">
        <v>0</v>
      </c>
      <c r="I24" s="5">
        <v>5</v>
      </c>
      <c r="K24" s="5">
        <f t="shared" si="0"/>
        <v>191</v>
      </c>
      <c r="L24" s="5">
        <f t="shared" si="1"/>
        <v>168</v>
      </c>
    </row>
    <row r="25" spans="1:12" ht="44">
      <c r="A25" s="6" t="s">
        <v>464</v>
      </c>
      <c r="B25" s="5">
        <v>1</v>
      </c>
      <c r="C25" s="5">
        <v>19</v>
      </c>
      <c r="D25" s="5">
        <v>152</v>
      </c>
      <c r="E25" s="5">
        <v>100</v>
      </c>
      <c r="F25" s="5">
        <v>316</v>
      </c>
      <c r="G25" s="10">
        <v>540</v>
      </c>
      <c r="H25" s="5">
        <v>3</v>
      </c>
      <c r="I25" s="5">
        <v>7521</v>
      </c>
      <c r="K25" s="5">
        <f t="shared" si="0"/>
        <v>8652</v>
      </c>
      <c r="L25" s="5">
        <f t="shared" si="1"/>
        <v>588</v>
      </c>
    </row>
    <row r="26" spans="1:12" ht="44">
      <c r="A26" s="6" t="s">
        <v>611</v>
      </c>
      <c r="B26" s="5">
        <v>1</v>
      </c>
      <c r="C26" s="5">
        <v>0</v>
      </c>
      <c r="D26" s="5">
        <v>37</v>
      </c>
      <c r="E26" s="5">
        <v>7</v>
      </c>
      <c r="F26" s="5">
        <v>1</v>
      </c>
      <c r="G26" s="10">
        <v>50</v>
      </c>
      <c r="H26" s="5">
        <v>0</v>
      </c>
      <c r="I26" s="5">
        <v>388</v>
      </c>
      <c r="K26" s="5">
        <f t="shared" si="0"/>
        <v>484</v>
      </c>
      <c r="L26" s="5">
        <f t="shared" si="1"/>
        <v>46</v>
      </c>
    </row>
    <row r="27" spans="1:12" ht="44">
      <c r="A27" s="6" t="s">
        <v>475</v>
      </c>
      <c r="B27" s="5">
        <v>8</v>
      </c>
      <c r="C27" s="5">
        <v>7</v>
      </c>
      <c r="D27" s="5">
        <v>0</v>
      </c>
      <c r="E27" s="5">
        <v>16</v>
      </c>
      <c r="F27" s="5">
        <v>47</v>
      </c>
      <c r="G27" s="10">
        <v>68</v>
      </c>
      <c r="H27" s="5">
        <v>0</v>
      </c>
      <c r="I27" s="5">
        <v>164</v>
      </c>
      <c r="K27" s="5">
        <f t="shared" si="0"/>
        <v>310</v>
      </c>
      <c r="L27" s="5">
        <f t="shared" si="1"/>
        <v>78</v>
      </c>
    </row>
    <row r="28" spans="1:12" ht="22">
      <c r="A28" s="6" t="s">
        <v>612</v>
      </c>
      <c r="B28" s="5">
        <v>1</v>
      </c>
      <c r="C28" s="5">
        <v>1</v>
      </c>
      <c r="D28" s="5">
        <v>386</v>
      </c>
      <c r="E28" s="5">
        <v>109</v>
      </c>
      <c r="F28" s="5">
        <v>276</v>
      </c>
      <c r="G28" s="10">
        <v>1072</v>
      </c>
      <c r="H28" s="5">
        <v>0</v>
      </c>
      <c r="I28" s="5">
        <v>10000</v>
      </c>
      <c r="K28" s="5">
        <f t="shared" si="0"/>
        <v>11845</v>
      </c>
      <c r="L28" s="5">
        <f t="shared" si="1"/>
        <v>773</v>
      </c>
    </row>
    <row r="29" spans="1:12" ht="22">
      <c r="A29" s="6" t="s">
        <v>500</v>
      </c>
      <c r="B29" s="5">
        <v>2</v>
      </c>
      <c r="C29" s="5">
        <v>9</v>
      </c>
      <c r="D29" s="5">
        <v>3</v>
      </c>
      <c r="E29" s="5">
        <v>8</v>
      </c>
      <c r="F29" s="5">
        <v>21</v>
      </c>
      <c r="G29" s="10">
        <v>21</v>
      </c>
      <c r="H29" s="5">
        <v>0</v>
      </c>
      <c r="I29" s="5">
        <v>25</v>
      </c>
      <c r="K29" s="5">
        <f t="shared" si="0"/>
        <v>89</v>
      </c>
      <c r="L29" s="5">
        <f t="shared" si="1"/>
        <v>43</v>
      </c>
    </row>
    <row r="30" spans="1:12" ht="44">
      <c r="A30" s="6" t="s">
        <v>509</v>
      </c>
      <c r="B30" s="5">
        <v>14</v>
      </c>
      <c r="C30" s="5">
        <v>15</v>
      </c>
      <c r="D30" s="5">
        <v>1</v>
      </c>
      <c r="E30" s="5">
        <v>85</v>
      </c>
      <c r="F30" s="5">
        <v>299</v>
      </c>
      <c r="G30" s="10">
        <v>973</v>
      </c>
      <c r="H30" s="5">
        <v>2</v>
      </c>
      <c r="I30" s="5">
        <v>141</v>
      </c>
      <c r="K30" s="5">
        <f t="shared" si="0"/>
        <v>1530</v>
      </c>
      <c r="L30" s="5">
        <f t="shared" si="1"/>
        <v>414</v>
      </c>
    </row>
    <row r="31" spans="1:12" ht="44">
      <c r="A31" s="6" t="s">
        <v>565</v>
      </c>
      <c r="B31" s="5">
        <v>2</v>
      </c>
      <c r="C31" s="5">
        <v>2</v>
      </c>
      <c r="D31" s="5">
        <v>2</v>
      </c>
      <c r="E31" s="5">
        <v>4</v>
      </c>
      <c r="F31" s="5">
        <v>15</v>
      </c>
      <c r="G31" s="10">
        <f>77+13</f>
        <v>90</v>
      </c>
      <c r="H31" s="5">
        <v>0</v>
      </c>
      <c r="I31" s="5">
        <v>26</v>
      </c>
      <c r="K31" s="5">
        <f t="shared" si="0"/>
        <v>141</v>
      </c>
      <c r="L31" s="5">
        <f t="shared" si="1"/>
        <v>25</v>
      </c>
    </row>
    <row r="32" spans="1:12" ht="22">
      <c r="A32" s="6" t="s">
        <v>574</v>
      </c>
      <c r="B32" s="5">
        <v>3</v>
      </c>
      <c r="C32" s="5">
        <v>3</v>
      </c>
      <c r="D32" s="5">
        <v>0</v>
      </c>
      <c r="E32" s="5">
        <v>6</v>
      </c>
      <c r="F32" s="5">
        <v>69</v>
      </c>
      <c r="G32" s="10">
        <v>12</v>
      </c>
      <c r="H32" s="5">
        <v>0</v>
      </c>
      <c r="I32" s="5">
        <v>13</v>
      </c>
      <c r="K32" s="5">
        <f t="shared" si="0"/>
        <v>106</v>
      </c>
      <c r="L32" s="5">
        <f t="shared" si="1"/>
        <v>81</v>
      </c>
    </row>
    <row r="33" spans="1:12" ht="22">
      <c r="A33" s="6" t="s">
        <v>613</v>
      </c>
      <c r="B33" s="5">
        <v>1</v>
      </c>
      <c r="C33" s="5">
        <v>3</v>
      </c>
      <c r="D33" s="5">
        <v>0</v>
      </c>
      <c r="E33" s="5">
        <v>38</v>
      </c>
      <c r="F33" s="5">
        <v>32</v>
      </c>
      <c r="G33" s="10">
        <v>782</v>
      </c>
      <c r="H33" s="5">
        <v>10</v>
      </c>
      <c r="I33" s="5">
        <v>752</v>
      </c>
      <c r="K33" s="5">
        <f t="shared" si="0"/>
        <v>1618</v>
      </c>
      <c r="L33" s="5">
        <f t="shared" si="1"/>
        <v>74</v>
      </c>
    </row>
    <row r="34" spans="1:12" ht="22">
      <c r="A34" s="6" t="s">
        <v>614</v>
      </c>
      <c r="B34" s="5">
        <v>0</v>
      </c>
      <c r="C34" s="5">
        <v>0</v>
      </c>
      <c r="D34" s="5">
        <v>0</v>
      </c>
      <c r="E34" s="5">
        <v>0</v>
      </c>
      <c r="F34" s="5">
        <v>2</v>
      </c>
      <c r="G34" s="10">
        <v>45</v>
      </c>
      <c r="H34" s="5">
        <v>0</v>
      </c>
      <c r="I34" s="5">
        <v>33</v>
      </c>
      <c r="K34" s="5">
        <f t="shared" si="0"/>
        <v>80</v>
      </c>
      <c r="L34" s="5">
        <f t="shared" si="1"/>
        <v>2</v>
      </c>
    </row>
    <row r="35" spans="1:12" ht="22">
      <c r="A35" s="6" t="s">
        <v>615</v>
      </c>
      <c r="B35" s="5">
        <v>10</v>
      </c>
      <c r="C35" s="5">
        <v>1</v>
      </c>
      <c r="D35" s="5">
        <v>55</v>
      </c>
      <c r="E35" s="5">
        <v>17</v>
      </c>
      <c r="F35" s="5">
        <v>82</v>
      </c>
      <c r="G35" s="10">
        <v>171</v>
      </c>
      <c r="H35" s="5">
        <v>0</v>
      </c>
      <c r="I35" s="5">
        <v>662</v>
      </c>
      <c r="K35" s="5">
        <f t="shared" ref="K35:K54" si="2">SUM(B35:I35)</f>
        <v>998</v>
      </c>
      <c r="L35" s="5">
        <f t="shared" ref="L35:L54" si="3">SUM(B35:F35)</f>
        <v>165</v>
      </c>
    </row>
    <row r="36" spans="1:12" ht="44">
      <c r="A36" s="6" t="s">
        <v>616</v>
      </c>
      <c r="B36" s="5">
        <v>0</v>
      </c>
      <c r="C36" s="5">
        <v>7</v>
      </c>
      <c r="D36" s="5">
        <v>24</v>
      </c>
      <c r="E36" s="5">
        <v>62</v>
      </c>
      <c r="F36" s="5">
        <v>130</v>
      </c>
      <c r="G36" s="10">
        <v>649</v>
      </c>
      <c r="H36" s="5">
        <v>0</v>
      </c>
      <c r="I36" s="5">
        <v>1889</v>
      </c>
      <c r="K36" s="5">
        <f t="shared" si="2"/>
        <v>2761</v>
      </c>
      <c r="L36" s="5">
        <f t="shared" si="3"/>
        <v>223</v>
      </c>
    </row>
    <row r="37" spans="1:12" ht="66">
      <c r="A37" s="6" t="s">
        <v>617</v>
      </c>
      <c r="B37" s="5">
        <v>2</v>
      </c>
      <c r="C37" s="5">
        <v>16</v>
      </c>
      <c r="D37" s="5">
        <v>1436</v>
      </c>
      <c r="E37" s="5">
        <v>71</v>
      </c>
      <c r="F37" s="5">
        <v>70</v>
      </c>
      <c r="G37" s="10">
        <v>1659</v>
      </c>
      <c r="H37" s="5">
        <v>26</v>
      </c>
      <c r="I37" s="5">
        <v>2752</v>
      </c>
      <c r="K37" s="5">
        <f t="shared" si="2"/>
        <v>6032</v>
      </c>
      <c r="L37" s="5">
        <f t="shared" si="3"/>
        <v>1595</v>
      </c>
    </row>
    <row r="38" spans="1:12" ht="22">
      <c r="A38" s="6" t="s">
        <v>618</v>
      </c>
      <c r="B38" s="5">
        <v>0</v>
      </c>
      <c r="C38" s="5">
        <v>10</v>
      </c>
      <c r="D38" s="5">
        <v>852</v>
      </c>
      <c r="E38" s="5">
        <v>222</v>
      </c>
      <c r="F38" s="5">
        <v>532</v>
      </c>
      <c r="G38" s="10">
        <v>2153</v>
      </c>
      <c r="H38" s="5">
        <v>1</v>
      </c>
      <c r="I38" s="5">
        <v>8951</v>
      </c>
      <c r="K38" s="5">
        <f t="shared" si="2"/>
        <v>12721</v>
      </c>
      <c r="L38" s="5">
        <f t="shared" si="3"/>
        <v>1616</v>
      </c>
    </row>
    <row r="39" spans="1:12" ht="44">
      <c r="A39" s="6" t="s">
        <v>619</v>
      </c>
      <c r="B39" s="5">
        <v>0</v>
      </c>
      <c r="C39" s="5">
        <v>7</v>
      </c>
      <c r="D39" s="5">
        <v>1464</v>
      </c>
      <c r="E39" s="5">
        <v>25</v>
      </c>
      <c r="F39" s="5">
        <v>72</v>
      </c>
      <c r="G39" s="10">
        <v>395</v>
      </c>
      <c r="H39" s="5">
        <v>2</v>
      </c>
      <c r="I39" s="5">
        <v>1972</v>
      </c>
      <c r="K39" s="5">
        <f t="shared" si="2"/>
        <v>3937</v>
      </c>
      <c r="L39" s="5">
        <f t="shared" si="3"/>
        <v>1568</v>
      </c>
    </row>
    <row r="40" spans="1:12" ht="22">
      <c r="A40" s="6" t="s">
        <v>620</v>
      </c>
      <c r="B40" s="5">
        <v>0</v>
      </c>
      <c r="C40" s="5">
        <v>4</v>
      </c>
      <c r="D40" s="5">
        <v>0</v>
      </c>
      <c r="E40" s="5">
        <v>13</v>
      </c>
      <c r="F40" s="5">
        <v>134</v>
      </c>
      <c r="G40" s="10">
        <v>226</v>
      </c>
      <c r="H40" s="5">
        <v>0</v>
      </c>
      <c r="I40" s="5">
        <v>300</v>
      </c>
      <c r="K40" s="5">
        <f t="shared" si="2"/>
        <v>677</v>
      </c>
      <c r="L40" s="5">
        <f t="shared" si="3"/>
        <v>151</v>
      </c>
    </row>
    <row r="41" spans="1:12" ht="44">
      <c r="A41" s="6" t="s">
        <v>621</v>
      </c>
      <c r="B41" s="5">
        <v>0</v>
      </c>
      <c r="C41" s="5">
        <v>0</v>
      </c>
      <c r="D41" s="5">
        <v>0</v>
      </c>
      <c r="E41" s="5">
        <v>0</v>
      </c>
      <c r="F41" s="5">
        <v>45</v>
      </c>
      <c r="G41" s="10">
        <v>88</v>
      </c>
      <c r="H41" s="5">
        <v>0</v>
      </c>
      <c r="I41" s="5">
        <v>77</v>
      </c>
      <c r="K41" s="5">
        <f t="shared" si="2"/>
        <v>210</v>
      </c>
      <c r="L41" s="5">
        <f t="shared" si="3"/>
        <v>45</v>
      </c>
    </row>
    <row r="42" spans="1:12" ht="88">
      <c r="A42" s="6" t="s">
        <v>622</v>
      </c>
      <c r="B42" s="5">
        <v>0</v>
      </c>
      <c r="C42" s="5">
        <v>0</v>
      </c>
      <c r="D42" s="5">
        <v>68</v>
      </c>
      <c r="E42" s="5">
        <v>22</v>
      </c>
      <c r="F42" s="5">
        <v>21</v>
      </c>
      <c r="G42" s="10">
        <v>926</v>
      </c>
      <c r="H42" s="5">
        <v>0</v>
      </c>
      <c r="I42" s="5">
        <v>976</v>
      </c>
      <c r="K42" s="5">
        <f t="shared" si="2"/>
        <v>2013</v>
      </c>
      <c r="L42" s="5">
        <f t="shared" si="3"/>
        <v>111</v>
      </c>
    </row>
    <row r="43" spans="1:12" ht="22">
      <c r="A43" s="6" t="s">
        <v>623</v>
      </c>
      <c r="B43" s="5">
        <v>0</v>
      </c>
      <c r="C43" s="5">
        <v>0</v>
      </c>
      <c r="D43" s="5">
        <v>9</v>
      </c>
      <c r="E43" s="5">
        <v>31</v>
      </c>
      <c r="F43" s="5">
        <v>120</v>
      </c>
      <c r="G43" s="10">
        <v>401</v>
      </c>
      <c r="H43" s="5">
        <v>19</v>
      </c>
      <c r="I43" s="5">
        <v>1915</v>
      </c>
      <c r="K43" s="5">
        <f t="shared" si="2"/>
        <v>2495</v>
      </c>
      <c r="L43" s="5">
        <f t="shared" si="3"/>
        <v>160</v>
      </c>
    </row>
    <row r="44" spans="1:12" ht="22">
      <c r="A44" s="6" t="s">
        <v>624</v>
      </c>
      <c r="B44" s="5">
        <v>0</v>
      </c>
      <c r="C44" s="5">
        <v>0</v>
      </c>
      <c r="D44" s="5">
        <v>2</v>
      </c>
      <c r="E44" s="5">
        <v>1</v>
      </c>
      <c r="F44" s="5">
        <v>3</v>
      </c>
      <c r="G44" s="10">
        <v>357</v>
      </c>
      <c r="H44" s="5">
        <v>0</v>
      </c>
      <c r="I44" s="5">
        <v>675</v>
      </c>
      <c r="K44" s="5">
        <f t="shared" si="2"/>
        <v>1038</v>
      </c>
      <c r="L44" s="5">
        <f t="shared" si="3"/>
        <v>6</v>
      </c>
    </row>
    <row r="45" spans="1:12" ht="22">
      <c r="A45" s="6" t="s">
        <v>625</v>
      </c>
      <c r="B45" s="5">
        <v>0</v>
      </c>
      <c r="C45" s="5">
        <v>10</v>
      </c>
      <c r="D45" s="5">
        <v>6</v>
      </c>
      <c r="E45" s="5">
        <v>27</v>
      </c>
      <c r="F45" s="5">
        <v>30</v>
      </c>
      <c r="G45" s="10">
        <v>181</v>
      </c>
      <c r="H45" s="5">
        <v>10</v>
      </c>
      <c r="I45" s="5">
        <v>432</v>
      </c>
      <c r="K45" s="5">
        <f t="shared" si="2"/>
        <v>696</v>
      </c>
      <c r="L45" s="5">
        <f t="shared" si="3"/>
        <v>73</v>
      </c>
    </row>
    <row r="46" spans="1:12" ht="22">
      <c r="A46" s="6" t="s">
        <v>626</v>
      </c>
      <c r="B46" s="5">
        <v>1</v>
      </c>
      <c r="C46" s="5">
        <v>0</v>
      </c>
      <c r="D46" s="5">
        <v>186</v>
      </c>
      <c r="E46" s="5">
        <v>36</v>
      </c>
      <c r="F46" s="5">
        <v>83</v>
      </c>
      <c r="G46" s="10">
        <v>514</v>
      </c>
      <c r="H46" s="5">
        <v>0</v>
      </c>
      <c r="I46" s="5">
        <v>2264</v>
      </c>
      <c r="K46" s="5">
        <f t="shared" si="2"/>
        <v>3084</v>
      </c>
      <c r="L46" s="5">
        <f t="shared" si="3"/>
        <v>306</v>
      </c>
    </row>
    <row r="47" spans="1:12" ht="44">
      <c r="A47" s="6" t="s">
        <v>627</v>
      </c>
      <c r="B47" s="5">
        <v>0</v>
      </c>
      <c r="C47" s="5">
        <v>0</v>
      </c>
      <c r="D47" s="5">
        <v>634</v>
      </c>
      <c r="E47" s="5">
        <v>0</v>
      </c>
      <c r="F47" s="5">
        <v>500</v>
      </c>
      <c r="G47" s="10">
        <v>299</v>
      </c>
      <c r="H47" s="5">
        <v>2</v>
      </c>
      <c r="I47" s="5">
        <v>304</v>
      </c>
      <c r="K47" s="5">
        <f t="shared" si="2"/>
        <v>1739</v>
      </c>
      <c r="L47" s="5">
        <f t="shared" si="3"/>
        <v>1134</v>
      </c>
    </row>
    <row r="48" spans="1:12" ht="44">
      <c r="A48" s="6" t="s">
        <v>628</v>
      </c>
      <c r="B48" s="5">
        <v>0</v>
      </c>
      <c r="C48" s="5">
        <v>0</v>
      </c>
      <c r="D48" s="5">
        <v>641</v>
      </c>
      <c r="E48" s="5">
        <v>166</v>
      </c>
      <c r="F48" s="5">
        <v>9</v>
      </c>
      <c r="G48" s="10">
        <v>34</v>
      </c>
      <c r="H48" s="5">
        <v>3</v>
      </c>
      <c r="I48" s="5">
        <v>193</v>
      </c>
      <c r="K48" s="5">
        <f t="shared" si="2"/>
        <v>1046</v>
      </c>
      <c r="L48" s="5">
        <f t="shared" si="3"/>
        <v>816</v>
      </c>
    </row>
    <row r="49" spans="1:12" ht="22">
      <c r="A49" s="6" t="s">
        <v>629</v>
      </c>
      <c r="B49" s="5">
        <v>0</v>
      </c>
      <c r="C49" s="5">
        <v>0</v>
      </c>
      <c r="D49" s="5">
        <v>28</v>
      </c>
      <c r="E49" s="5">
        <v>4</v>
      </c>
      <c r="F49" s="5">
        <v>25</v>
      </c>
      <c r="G49" s="10">
        <v>110</v>
      </c>
      <c r="H49" s="5">
        <v>48</v>
      </c>
      <c r="I49" s="5">
        <v>40</v>
      </c>
      <c r="K49" s="5">
        <f t="shared" si="2"/>
        <v>255</v>
      </c>
      <c r="L49" s="5">
        <f t="shared" si="3"/>
        <v>57</v>
      </c>
    </row>
    <row r="50" spans="1:12" ht="44">
      <c r="A50" s="6" t="s">
        <v>630</v>
      </c>
      <c r="B50" s="5">
        <v>0</v>
      </c>
      <c r="C50" s="5">
        <v>1</v>
      </c>
      <c r="D50" s="5">
        <v>3</v>
      </c>
      <c r="E50" s="5">
        <v>51</v>
      </c>
      <c r="F50" s="5">
        <v>46</v>
      </c>
      <c r="G50" s="10">
        <v>615</v>
      </c>
      <c r="H50" s="5">
        <v>2</v>
      </c>
      <c r="I50" s="5">
        <v>1125</v>
      </c>
      <c r="K50" s="5">
        <f t="shared" si="2"/>
        <v>1843</v>
      </c>
      <c r="L50" s="5">
        <f t="shared" si="3"/>
        <v>101</v>
      </c>
    </row>
    <row r="51" spans="1:12" ht="22">
      <c r="A51" s="6" t="s">
        <v>613</v>
      </c>
      <c r="B51" s="5">
        <v>0</v>
      </c>
      <c r="C51" s="5">
        <v>3</v>
      </c>
      <c r="D51" s="5">
        <v>230</v>
      </c>
      <c r="E51" s="5">
        <v>38</v>
      </c>
      <c r="F51" s="5">
        <v>0</v>
      </c>
      <c r="G51" s="10">
        <v>782</v>
      </c>
      <c r="H51" s="5">
        <v>20</v>
      </c>
      <c r="I51" s="5">
        <v>752</v>
      </c>
      <c r="K51" s="5">
        <f t="shared" si="2"/>
        <v>1825</v>
      </c>
      <c r="L51" s="5">
        <f t="shared" si="3"/>
        <v>271</v>
      </c>
    </row>
    <row r="52" spans="1:12" ht="44">
      <c r="A52" s="6" t="s">
        <v>631</v>
      </c>
      <c r="B52" s="5">
        <v>0</v>
      </c>
      <c r="C52" s="5">
        <v>0</v>
      </c>
      <c r="D52" s="5">
        <v>7</v>
      </c>
      <c r="E52" s="5">
        <v>0</v>
      </c>
      <c r="F52" s="5">
        <v>3</v>
      </c>
      <c r="G52" s="10">
        <v>27</v>
      </c>
      <c r="H52" s="5">
        <v>0</v>
      </c>
      <c r="I52" s="5">
        <v>103</v>
      </c>
      <c r="K52" s="5">
        <f t="shared" si="2"/>
        <v>140</v>
      </c>
      <c r="L52" s="5">
        <f t="shared" si="3"/>
        <v>10</v>
      </c>
    </row>
    <row r="53" spans="1:12" ht="22">
      <c r="A53" s="6" t="s">
        <v>632</v>
      </c>
      <c r="B53" s="5">
        <v>0</v>
      </c>
      <c r="C53" s="5">
        <v>3</v>
      </c>
      <c r="D53" s="5">
        <v>21</v>
      </c>
      <c r="E53" s="5">
        <v>1</v>
      </c>
      <c r="F53" s="5">
        <v>28</v>
      </c>
      <c r="G53" s="10">
        <v>148</v>
      </c>
      <c r="H53" s="5">
        <v>0</v>
      </c>
      <c r="I53" s="5">
        <v>262</v>
      </c>
      <c r="K53" s="5">
        <f t="shared" si="2"/>
        <v>463</v>
      </c>
      <c r="L53" s="5">
        <f t="shared" si="3"/>
        <v>53</v>
      </c>
    </row>
    <row r="54" spans="1:12" ht="22">
      <c r="A54" s="6" t="s">
        <v>633</v>
      </c>
      <c r="B54" s="5">
        <v>0</v>
      </c>
      <c r="C54" s="5">
        <v>1</v>
      </c>
      <c r="D54" s="5">
        <v>8</v>
      </c>
      <c r="E54" s="5">
        <v>0</v>
      </c>
      <c r="F54" s="5">
        <v>23</v>
      </c>
      <c r="G54" s="10">
        <v>105</v>
      </c>
      <c r="H54" s="5">
        <v>0</v>
      </c>
      <c r="I54" s="5">
        <v>553</v>
      </c>
      <c r="K54" s="5">
        <f t="shared" si="2"/>
        <v>690</v>
      </c>
      <c r="L54" s="5">
        <f t="shared" si="3"/>
        <v>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6B314-8E9F-4042-81DD-9DD12F895ED5}">
  <dimension ref="B1:L142"/>
  <sheetViews>
    <sheetView topLeftCell="A138" workbookViewId="0">
      <selection activeCell="B144" sqref="B144"/>
    </sheetView>
  </sheetViews>
  <sheetFormatPr baseColWidth="10" defaultColWidth="10.83203125" defaultRowHeight="21"/>
  <cols>
    <col min="1" max="1" width="10.83203125" style="1"/>
    <col min="2" max="2" width="21" style="1" customWidth="1"/>
    <col min="3" max="3" width="29.6640625" style="4" customWidth="1"/>
    <col min="4" max="4" width="42.33203125" style="1" customWidth="1"/>
    <col min="5" max="6" width="45.33203125" style="4" customWidth="1"/>
    <col min="7" max="7" width="33.33203125" style="1" customWidth="1"/>
    <col min="8" max="8" width="33.33203125" style="4" customWidth="1"/>
    <col min="9" max="9" width="33.83203125" style="1" bestFit="1" customWidth="1"/>
    <col min="10" max="10" width="33.33203125" style="1" customWidth="1"/>
    <col min="11" max="11" width="80.5" style="4" customWidth="1"/>
    <col min="12" max="16384" width="10.83203125" style="1"/>
  </cols>
  <sheetData>
    <row r="1" spans="2:12" s="2" customFormat="1" ht="24">
      <c r="B1" s="2" t="s">
        <v>0</v>
      </c>
      <c r="C1" s="3" t="s">
        <v>1</v>
      </c>
      <c r="D1" s="2" t="s">
        <v>2</v>
      </c>
      <c r="E1" s="3" t="s">
        <v>3</v>
      </c>
      <c r="F1" s="3" t="s">
        <v>4</v>
      </c>
      <c r="G1" s="2" t="s">
        <v>5</v>
      </c>
      <c r="H1" s="3" t="s">
        <v>5</v>
      </c>
      <c r="I1" s="2" t="s">
        <v>6</v>
      </c>
      <c r="J1" s="2" t="s">
        <v>7</v>
      </c>
      <c r="K1" s="3" t="s">
        <v>8</v>
      </c>
      <c r="L1" s="2" t="s">
        <v>9</v>
      </c>
    </row>
    <row r="2" spans="2:12" ht="44">
      <c r="B2" s="1" t="s">
        <v>10</v>
      </c>
      <c r="C2" s="4" t="s">
        <v>11</v>
      </c>
      <c r="D2" s="1" t="s">
        <v>12</v>
      </c>
      <c r="E2" s="4" t="s">
        <v>13</v>
      </c>
      <c r="F2" s="4" t="s">
        <v>14</v>
      </c>
      <c r="G2" s="1" t="s">
        <v>15</v>
      </c>
      <c r="H2" s="4" t="s">
        <v>16</v>
      </c>
      <c r="I2" s="1" t="s">
        <v>17</v>
      </c>
      <c r="J2" s="1" t="s">
        <v>18</v>
      </c>
      <c r="K2" s="4" t="s">
        <v>19</v>
      </c>
      <c r="L2" s="1" t="s">
        <v>20</v>
      </c>
    </row>
    <row r="3" spans="2:12" ht="66">
      <c r="B3" s="1" t="s">
        <v>10</v>
      </c>
      <c r="C3" s="4" t="s">
        <v>11</v>
      </c>
      <c r="D3" s="1" t="s">
        <v>21</v>
      </c>
      <c r="E3" s="4" t="s">
        <v>22</v>
      </c>
      <c r="F3" s="4" t="s">
        <v>23</v>
      </c>
      <c r="G3" s="1" t="s">
        <v>24</v>
      </c>
      <c r="H3" s="4" t="s">
        <v>25</v>
      </c>
      <c r="I3" s="1" t="s">
        <v>26</v>
      </c>
      <c r="J3" s="1" t="s">
        <v>27</v>
      </c>
      <c r="K3" s="4" t="s">
        <v>28</v>
      </c>
      <c r="L3" s="1" t="s">
        <v>29</v>
      </c>
    </row>
    <row r="4" spans="2:12" ht="44">
      <c r="B4" s="1" t="s">
        <v>10</v>
      </c>
      <c r="C4" s="4" t="s">
        <v>11</v>
      </c>
      <c r="D4" s="1" t="s">
        <v>30</v>
      </c>
      <c r="E4" s="4" t="s">
        <v>13</v>
      </c>
      <c r="F4" s="4" t="s">
        <v>31</v>
      </c>
      <c r="G4" s="1" t="s">
        <v>24</v>
      </c>
      <c r="H4" s="4" t="s">
        <v>32</v>
      </c>
      <c r="I4" s="1" t="s">
        <v>33</v>
      </c>
      <c r="J4" s="1" t="s">
        <v>34</v>
      </c>
      <c r="K4" s="4" t="s">
        <v>35</v>
      </c>
      <c r="L4" s="1" t="s">
        <v>29</v>
      </c>
    </row>
    <row r="5" spans="2:12" ht="66">
      <c r="B5" s="1" t="s">
        <v>10</v>
      </c>
      <c r="C5" s="4" t="s">
        <v>11</v>
      </c>
      <c r="D5" s="1" t="s">
        <v>36</v>
      </c>
      <c r="E5" s="4" t="s">
        <v>37</v>
      </c>
      <c r="F5" s="4" t="s">
        <v>38</v>
      </c>
      <c r="G5" s="1" t="s">
        <v>24</v>
      </c>
      <c r="H5" s="4" t="s">
        <v>32</v>
      </c>
      <c r="I5" s="1" t="s">
        <v>33</v>
      </c>
      <c r="J5" s="1" t="s">
        <v>39</v>
      </c>
      <c r="K5" s="4" t="s">
        <v>40</v>
      </c>
      <c r="L5" s="1" t="s">
        <v>29</v>
      </c>
    </row>
    <row r="6" spans="2:12" ht="88">
      <c r="B6" s="1" t="s">
        <v>10</v>
      </c>
      <c r="C6" s="4" t="s">
        <v>11</v>
      </c>
      <c r="D6" s="1" t="s">
        <v>41</v>
      </c>
      <c r="E6" s="4" t="s">
        <v>42</v>
      </c>
      <c r="F6" s="4" t="s">
        <v>43</v>
      </c>
      <c r="G6" s="1" t="s">
        <v>24</v>
      </c>
      <c r="H6" s="4" t="s">
        <v>32</v>
      </c>
      <c r="I6" s="1" t="s">
        <v>33</v>
      </c>
      <c r="J6" s="1" t="s">
        <v>44</v>
      </c>
      <c r="K6" s="4" t="s">
        <v>45</v>
      </c>
      <c r="L6" s="1" t="s">
        <v>46</v>
      </c>
    </row>
    <row r="7" spans="2:12" ht="88">
      <c r="B7" s="1" t="s">
        <v>10</v>
      </c>
      <c r="C7" s="4" t="s">
        <v>11</v>
      </c>
      <c r="D7" s="1" t="s">
        <v>47</v>
      </c>
      <c r="E7" s="4" t="s">
        <v>48</v>
      </c>
      <c r="F7" s="4" t="s">
        <v>49</v>
      </c>
      <c r="G7" s="1" t="s">
        <v>24</v>
      </c>
      <c r="H7" s="4" t="s">
        <v>32</v>
      </c>
      <c r="I7" s="1" t="s">
        <v>33</v>
      </c>
      <c r="J7" s="1" t="s">
        <v>50</v>
      </c>
      <c r="K7" s="4" t="s">
        <v>51</v>
      </c>
      <c r="L7" s="1" t="s">
        <v>46</v>
      </c>
    </row>
    <row r="8" spans="2:12" ht="44">
      <c r="B8" s="1" t="s">
        <v>10</v>
      </c>
      <c r="C8" s="4" t="s">
        <v>11</v>
      </c>
      <c r="D8" s="1" t="s">
        <v>52</v>
      </c>
      <c r="E8" s="4" t="s">
        <v>53</v>
      </c>
      <c r="F8" s="4" t="s">
        <v>54</v>
      </c>
      <c r="G8" s="1" t="s">
        <v>24</v>
      </c>
      <c r="H8" s="4" t="s">
        <v>32</v>
      </c>
      <c r="I8" s="1" t="s">
        <v>33</v>
      </c>
      <c r="J8" s="1" t="s">
        <v>39</v>
      </c>
      <c r="K8" s="4" t="s">
        <v>55</v>
      </c>
      <c r="L8" s="1" t="s">
        <v>46</v>
      </c>
    </row>
    <row r="9" spans="2:12" ht="44">
      <c r="B9" s="1" t="s">
        <v>10</v>
      </c>
      <c r="C9" s="4" t="s">
        <v>11</v>
      </c>
      <c r="D9" s="1" t="s">
        <v>56</v>
      </c>
      <c r="E9" s="4" t="s">
        <v>57</v>
      </c>
      <c r="F9" s="4" t="s">
        <v>58</v>
      </c>
      <c r="G9" s="1" t="s">
        <v>24</v>
      </c>
      <c r="H9" s="4" t="s">
        <v>32</v>
      </c>
      <c r="I9" s="1" t="s">
        <v>33</v>
      </c>
      <c r="J9" s="1" t="s">
        <v>50</v>
      </c>
      <c r="K9" s="4" t="s">
        <v>59</v>
      </c>
      <c r="L9" s="1" t="s">
        <v>60</v>
      </c>
    </row>
    <row r="10" spans="2:12" ht="22">
      <c r="B10" s="1" t="s">
        <v>10</v>
      </c>
      <c r="C10" s="4" t="s">
        <v>11</v>
      </c>
      <c r="D10" s="1" t="s">
        <v>61</v>
      </c>
      <c r="E10" s="4" t="s">
        <v>62</v>
      </c>
      <c r="F10" s="4" t="s">
        <v>63</v>
      </c>
      <c r="G10" s="1" t="s">
        <v>24</v>
      </c>
      <c r="H10" s="4" t="s">
        <v>32</v>
      </c>
      <c r="I10" s="1" t="s">
        <v>33</v>
      </c>
      <c r="J10" s="1" t="s">
        <v>50</v>
      </c>
      <c r="K10" s="4" t="s">
        <v>64</v>
      </c>
      <c r="L10" s="1" t="s">
        <v>60</v>
      </c>
    </row>
    <row r="11" spans="2:12" ht="66">
      <c r="B11" s="1" t="s">
        <v>10</v>
      </c>
      <c r="C11" s="4" t="s">
        <v>11</v>
      </c>
      <c r="D11" s="1" t="s">
        <v>65</v>
      </c>
      <c r="E11" s="4" t="s">
        <v>66</v>
      </c>
      <c r="F11" s="4" t="s">
        <v>67</v>
      </c>
      <c r="G11" s="1" t="s">
        <v>24</v>
      </c>
      <c r="H11" s="4" t="s">
        <v>68</v>
      </c>
      <c r="I11" s="1" t="s">
        <v>33</v>
      </c>
      <c r="J11" s="1" t="s">
        <v>50</v>
      </c>
      <c r="K11" s="4" t="s">
        <v>69</v>
      </c>
      <c r="L11" s="1" t="s">
        <v>60</v>
      </c>
    </row>
    <row r="12" spans="2:12" ht="44">
      <c r="B12" s="1" t="s">
        <v>10</v>
      </c>
      <c r="C12" s="4" t="s">
        <v>11</v>
      </c>
      <c r="D12" s="1" t="s">
        <v>70</v>
      </c>
      <c r="E12" s="4" t="s">
        <v>71</v>
      </c>
      <c r="F12" s="4" t="s">
        <v>72</v>
      </c>
      <c r="G12" s="1" t="s">
        <v>24</v>
      </c>
      <c r="H12" s="4" t="s">
        <v>68</v>
      </c>
      <c r="I12" s="1" t="s">
        <v>26</v>
      </c>
      <c r="J12" s="1" t="s">
        <v>73</v>
      </c>
      <c r="K12" s="4" t="s">
        <v>74</v>
      </c>
      <c r="L12" s="1" t="s">
        <v>60</v>
      </c>
    </row>
    <row r="13" spans="2:12" ht="44">
      <c r="B13" s="1" t="s">
        <v>10</v>
      </c>
      <c r="C13" s="4" t="s">
        <v>11</v>
      </c>
      <c r="D13" s="1" t="s">
        <v>75</v>
      </c>
      <c r="E13" s="4" t="s">
        <v>76</v>
      </c>
      <c r="F13" s="4" t="s">
        <v>77</v>
      </c>
      <c r="G13" s="1" t="s">
        <v>24</v>
      </c>
      <c r="H13" s="4" t="s">
        <v>68</v>
      </c>
      <c r="I13" s="1" t="s">
        <v>33</v>
      </c>
      <c r="J13" s="1" t="s">
        <v>78</v>
      </c>
      <c r="K13" s="4" t="s">
        <v>79</v>
      </c>
      <c r="L13" s="1" t="s">
        <v>60</v>
      </c>
    </row>
    <row r="14" spans="2:12" ht="44">
      <c r="B14" s="1" t="s">
        <v>10</v>
      </c>
      <c r="C14" s="4" t="s">
        <v>11</v>
      </c>
      <c r="D14" s="1" t="s">
        <v>80</v>
      </c>
      <c r="E14" s="4" t="s">
        <v>81</v>
      </c>
      <c r="F14" s="4" t="s">
        <v>82</v>
      </c>
      <c r="G14" s="1" t="s">
        <v>24</v>
      </c>
      <c r="H14" s="4" t="s">
        <v>68</v>
      </c>
      <c r="I14" s="1" t="s">
        <v>17</v>
      </c>
      <c r="J14" s="1" t="s">
        <v>83</v>
      </c>
      <c r="K14" s="4" t="s">
        <v>84</v>
      </c>
      <c r="L14" s="1" t="s">
        <v>29</v>
      </c>
    </row>
    <row r="15" spans="2:12" ht="44">
      <c r="B15" s="1" t="s">
        <v>10</v>
      </c>
      <c r="C15" s="4" t="s">
        <v>11</v>
      </c>
      <c r="D15" s="1" t="s">
        <v>85</v>
      </c>
      <c r="E15" s="4" t="s">
        <v>76</v>
      </c>
      <c r="F15" s="4" t="s">
        <v>86</v>
      </c>
      <c r="G15" s="1" t="s">
        <v>24</v>
      </c>
      <c r="H15" s="4" t="s">
        <v>87</v>
      </c>
      <c r="I15" s="1" t="s">
        <v>33</v>
      </c>
      <c r="J15" s="1" t="s">
        <v>50</v>
      </c>
      <c r="K15" s="4" t="s">
        <v>88</v>
      </c>
      <c r="L15" s="1" t="s">
        <v>60</v>
      </c>
    </row>
    <row r="16" spans="2:12" ht="66">
      <c r="B16" s="1" t="s">
        <v>10</v>
      </c>
      <c r="C16" s="4" t="s">
        <v>89</v>
      </c>
      <c r="D16" s="1" t="s">
        <v>90</v>
      </c>
      <c r="E16" s="4" t="s">
        <v>91</v>
      </c>
      <c r="F16" s="4" t="s">
        <v>92</v>
      </c>
      <c r="G16" s="1" t="s">
        <v>24</v>
      </c>
      <c r="H16" s="4" t="s">
        <v>25</v>
      </c>
      <c r="I16" s="1" t="s">
        <v>33</v>
      </c>
      <c r="J16" s="1" t="s">
        <v>78</v>
      </c>
      <c r="K16" s="4" t="s">
        <v>93</v>
      </c>
      <c r="L16" s="1" t="s">
        <v>46</v>
      </c>
    </row>
    <row r="17" spans="2:12" ht="66">
      <c r="B17" s="1" t="s">
        <v>10</v>
      </c>
      <c r="C17" s="4" t="s">
        <v>89</v>
      </c>
      <c r="D17" s="1" t="s">
        <v>94</v>
      </c>
      <c r="E17" s="4" t="s">
        <v>95</v>
      </c>
      <c r="F17" s="4" t="s">
        <v>96</v>
      </c>
      <c r="G17" s="1" t="s">
        <v>24</v>
      </c>
      <c r="H17" s="4" t="s">
        <v>32</v>
      </c>
      <c r="I17" s="1" t="s">
        <v>33</v>
      </c>
      <c r="J17" s="1" t="s">
        <v>50</v>
      </c>
      <c r="K17" s="4" t="s">
        <v>97</v>
      </c>
      <c r="L17" s="1" t="s">
        <v>60</v>
      </c>
    </row>
    <row r="18" spans="2:12" ht="88">
      <c r="B18" s="1" t="s">
        <v>10</v>
      </c>
      <c r="C18" s="4" t="s">
        <v>89</v>
      </c>
      <c r="D18" s="1" t="s">
        <v>98</v>
      </c>
      <c r="E18" s="4" t="s">
        <v>99</v>
      </c>
      <c r="F18" s="4" t="s">
        <v>100</v>
      </c>
      <c r="G18" s="1" t="s">
        <v>24</v>
      </c>
      <c r="H18" s="4" t="s">
        <v>68</v>
      </c>
      <c r="I18" s="1" t="s">
        <v>33</v>
      </c>
      <c r="J18" s="1" t="s">
        <v>101</v>
      </c>
      <c r="K18" s="4" t="s">
        <v>102</v>
      </c>
      <c r="L18" s="1" t="s">
        <v>60</v>
      </c>
    </row>
    <row r="19" spans="2:12" ht="44">
      <c r="B19" s="1" t="s">
        <v>10</v>
      </c>
      <c r="C19" s="4" t="s">
        <v>89</v>
      </c>
      <c r="D19" s="1" t="s">
        <v>103</v>
      </c>
      <c r="E19" s="4" t="s">
        <v>104</v>
      </c>
      <c r="F19" s="4" t="s">
        <v>105</v>
      </c>
      <c r="G19" s="1" t="s">
        <v>24</v>
      </c>
      <c r="H19" s="4" t="s">
        <v>68</v>
      </c>
      <c r="I19" s="1" t="s">
        <v>26</v>
      </c>
      <c r="J19" s="1" t="s">
        <v>106</v>
      </c>
      <c r="K19" s="4" t="s">
        <v>107</v>
      </c>
      <c r="L19" s="1" t="s">
        <v>60</v>
      </c>
    </row>
    <row r="20" spans="2:12" ht="66">
      <c r="B20" s="1" t="s">
        <v>10</v>
      </c>
      <c r="C20" s="4" t="s">
        <v>108</v>
      </c>
      <c r="D20" s="1" t="s">
        <v>109</v>
      </c>
      <c r="E20" s="4" t="s">
        <v>110</v>
      </c>
      <c r="F20" s="4" t="s">
        <v>111</v>
      </c>
      <c r="G20" s="1" t="s">
        <v>24</v>
      </c>
      <c r="H20" s="4" t="s">
        <v>25</v>
      </c>
      <c r="I20" s="1" t="s">
        <v>26</v>
      </c>
      <c r="J20" s="1" t="s">
        <v>50</v>
      </c>
      <c r="K20" s="4" t="s">
        <v>112</v>
      </c>
      <c r="L20" s="1" t="s">
        <v>29</v>
      </c>
    </row>
    <row r="21" spans="2:12" ht="66">
      <c r="B21" s="1" t="s">
        <v>10</v>
      </c>
      <c r="C21" s="4" t="s">
        <v>108</v>
      </c>
      <c r="D21" s="1" t="s">
        <v>113</v>
      </c>
      <c r="E21" s="4" t="s">
        <v>114</v>
      </c>
      <c r="F21" s="4" t="s">
        <v>115</v>
      </c>
      <c r="G21" s="1" t="s">
        <v>24</v>
      </c>
      <c r="H21" s="4" t="s">
        <v>68</v>
      </c>
      <c r="I21" s="1" t="s">
        <v>33</v>
      </c>
      <c r="J21" s="1" t="s">
        <v>106</v>
      </c>
      <c r="K21" s="4" t="s">
        <v>116</v>
      </c>
      <c r="L21" s="1" t="s">
        <v>46</v>
      </c>
    </row>
    <row r="22" spans="2:12" ht="22">
      <c r="B22" s="1" t="s">
        <v>10</v>
      </c>
      <c r="C22" s="4" t="s">
        <v>108</v>
      </c>
      <c r="D22" s="1" t="s">
        <v>117</v>
      </c>
      <c r="E22" s="4" t="s">
        <v>114</v>
      </c>
      <c r="F22" s="4" t="s">
        <v>118</v>
      </c>
      <c r="G22" s="1" t="s">
        <v>24</v>
      </c>
      <c r="H22" s="4" t="s">
        <v>68</v>
      </c>
      <c r="I22" s="1" t="s">
        <v>26</v>
      </c>
      <c r="J22" s="1" t="s">
        <v>119</v>
      </c>
      <c r="K22" s="4" t="s">
        <v>120</v>
      </c>
      <c r="L22" s="1" t="s">
        <v>46</v>
      </c>
    </row>
    <row r="23" spans="2:12" ht="44">
      <c r="B23" s="1" t="s">
        <v>10</v>
      </c>
      <c r="C23" s="4" t="s">
        <v>108</v>
      </c>
      <c r="D23" s="1" t="s">
        <v>121</v>
      </c>
      <c r="E23" s="4" t="s">
        <v>114</v>
      </c>
      <c r="F23" s="4" t="s">
        <v>122</v>
      </c>
      <c r="G23" s="1" t="s">
        <v>24</v>
      </c>
      <c r="H23" s="4" t="s">
        <v>68</v>
      </c>
      <c r="I23" s="1" t="s">
        <v>33</v>
      </c>
      <c r="J23" s="1" t="s">
        <v>106</v>
      </c>
      <c r="K23" s="4" t="s">
        <v>123</v>
      </c>
      <c r="L23" s="1" t="s">
        <v>46</v>
      </c>
    </row>
    <row r="24" spans="2:12" ht="44">
      <c r="B24" s="1" t="s">
        <v>10</v>
      </c>
      <c r="C24" s="4" t="s">
        <v>108</v>
      </c>
      <c r="D24" s="1" t="s">
        <v>124</v>
      </c>
      <c r="E24" s="4" t="s">
        <v>114</v>
      </c>
      <c r="F24" s="4" t="s">
        <v>125</v>
      </c>
      <c r="G24" s="1" t="s">
        <v>24</v>
      </c>
      <c r="H24" s="4" t="s">
        <v>68</v>
      </c>
      <c r="I24" s="1" t="s">
        <v>33</v>
      </c>
      <c r="J24" s="1" t="s">
        <v>101</v>
      </c>
      <c r="K24" s="4" t="s">
        <v>126</v>
      </c>
      <c r="L24" s="1" t="s">
        <v>60</v>
      </c>
    </row>
    <row r="25" spans="2:12" ht="44">
      <c r="B25" s="1" t="s">
        <v>10</v>
      </c>
      <c r="C25" s="4" t="s">
        <v>108</v>
      </c>
      <c r="D25" s="1" t="s">
        <v>127</v>
      </c>
      <c r="E25" s="4" t="s">
        <v>114</v>
      </c>
      <c r="F25" s="4" t="s">
        <v>128</v>
      </c>
      <c r="G25" s="1" t="s">
        <v>24</v>
      </c>
      <c r="H25" s="4" t="s">
        <v>32</v>
      </c>
      <c r="I25" s="1" t="s">
        <v>33</v>
      </c>
      <c r="J25" s="1" t="s">
        <v>50</v>
      </c>
      <c r="K25" s="4" t="s">
        <v>129</v>
      </c>
      <c r="L25" s="1" t="s">
        <v>60</v>
      </c>
    </row>
    <row r="26" spans="2:12" ht="66">
      <c r="B26" s="1" t="s">
        <v>10</v>
      </c>
      <c r="C26" s="4" t="s">
        <v>130</v>
      </c>
      <c r="D26" s="1" t="s">
        <v>131</v>
      </c>
      <c r="E26" s="4" t="s">
        <v>132</v>
      </c>
      <c r="F26" s="4" t="s">
        <v>133</v>
      </c>
      <c r="G26" s="1" t="s">
        <v>15</v>
      </c>
      <c r="H26" s="4" t="s">
        <v>16</v>
      </c>
      <c r="I26" s="1" t="s">
        <v>17</v>
      </c>
      <c r="J26" s="1" t="s">
        <v>18</v>
      </c>
      <c r="K26" s="4" t="s">
        <v>134</v>
      </c>
      <c r="L26" s="1" t="s">
        <v>20</v>
      </c>
    </row>
    <row r="27" spans="2:12" ht="44">
      <c r="B27" s="1" t="s">
        <v>10</v>
      </c>
      <c r="C27" s="4" t="s">
        <v>130</v>
      </c>
      <c r="D27" s="1" t="s">
        <v>135</v>
      </c>
      <c r="E27" s="4" t="s">
        <v>132</v>
      </c>
      <c r="F27" s="4" t="s">
        <v>136</v>
      </c>
      <c r="G27" s="1" t="s">
        <v>24</v>
      </c>
      <c r="H27" s="4" t="s">
        <v>137</v>
      </c>
      <c r="I27" s="1" t="s">
        <v>26</v>
      </c>
      <c r="J27" s="1" t="s">
        <v>138</v>
      </c>
      <c r="K27" s="4" t="s">
        <v>139</v>
      </c>
      <c r="L27" s="1" t="s">
        <v>29</v>
      </c>
    </row>
    <row r="28" spans="2:12" ht="22">
      <c r="B28" s="1" t="s">
        <v>10</v>
      </c>
      <c r="C28" s="4" t="s">
        <v>130</v>
      </c>
      <c r="D28" s="1" t="s">
        <v>140</v>
      </c>
      <c r="E28" s="4" t="s">
        <v>132</v>
      </c>
      <c r="F28" s="4" t="s">
        <v>141</v>
      </c>
      <c r="G28" s="1" t="s">
        <v>24</v>
      </c>
      <c r="H28" s="4" t="s">
        <v>32</v>
      </c>
      <c r="I28" s="1" t="s">
        <v>17</v>
      </c>
      <c r="J28" s="1" t="s">
        <v>142</v>
      </c>
      <c r="K28" s="4" t="s">
        <v>143</v>
      </c>
      <c r="L28" s="1" t="s">
        <v>46</v>
      </c>
    </row>
    <row r="29" spans="2:12" ht="44">
      <c r="B29" s="1" t="s">
        <v>10</v>
      </c>
      <c r="C29" s="4" t="s">
        <v>130</v>
      </c>
      <c r="D29" s="1" t="s">
        <v>144</v>
      </c>
      <c r="E29" s="4" t="s">
        <v>132</v>
      </c>
      <c r="F29" s="4" t="s">
        <v>145</v>
      </c>
      <c r="G29" s="1" t="s">
        <v>24</v>
      </c>
      <c r="H29" s="4" t="s">
        <v>87</v>
      </c>
      <c r="I29" s="1" t="s">
        <v>17</v>
      </c>
      <c r="J29" s="1" t="s">
        <v>27</v>
      </c>
      <c r="K29" s="4" t="s">
        <v>146</v>
      </c>
      <c r="L29" s="1" t="s">
        <v>60</v>
      </c>
    </row>
    <row r="30" spans="2:12" ht="44">
      <c r="B30" s="1" t="s">
        <v>10</v>
      </c>
      <c r="C30" s="4" t="s">
        <v>130</v>
      </c>
      <c r="D30" s="1" t="s">
        <v>147</v>
      </c>
      <c r="E30" s="4" t="s">
        <v>132</v>
      </c>
      <c r="F30" s="4" t="s">
        <v>148</v>
      </c>
      <c r="G30" s="1" t="s">
        <v>24</v>
      </c>
      <c r="H30" s="4" t="s">
        <v>32</v>
      </c>
      <c r="I30" s="1" t="s">
        <v>17</v>
      </c>
      <c r="J30" s="1" t="s">
        <v>149</v>
      </c>
      <c r="K30" s="4" t="s">
        <v>150</v>
      </c>
      <c r="L30" s="1" t="s">
        <v>60</v>
      </c>
    </row>
    <row r="31" spans="2:12" ht="22">
      <c r="B31" s="1" t="s">
        <v>10</v>
      </c>
      <c r="C31" s="4" t="s">
        <v>130</v>
      </c>
      <c r="D31" s="1" t="s">
        <v>151</v>
      </c>
      <c r="E31" s="4" t="s">
        <v>132</v>
      </c>
      <c r="F31" s="4" t="s">
        <v>152</v>
      </c>
      <c r="G31" s="1" t="s">
        <v>24</v>
      </c>
      <c r="H31" s="4" t="s">
        <v>32</v>
      </c>
      <c r="I31" s="1" t="s">
        <v>17</v>
      </c>
      <c r="J31" s="1" t="s">
        <v>27</v>
      </c>
      <c r="K31" s="4" t="s">
        <v>153</v>
      </c>
      <c r="L31" s="1" t="s">
        <v>60</v>
      </c>
    </row>
    <row r="32" spans="2:12" ht="22">
      <c r="B32" s="1" t="s">
        <v>10</v>
      </c>
      <c r="C32" s="4" t="s">
        <v>130</v>
      </c>
      <c r="D32" s="1" t="s">
        <v>154</v>
      </c>
      <c r="E32" s="4" t="s">
        <v>155</v>
      </c>
      <c r="F32" s="4" t="s">
        <v>156</v>
      </c>
      <c r="G32" s="1" t="s">
        <v>24</v>
      </c>
      <c r="H32" s="4" t="s">
        <v>32</v>
      </c>
      <c r="I32" s="1" t="s">
        <v>17</v>
      </c>
      <c r="J32" s="1" t="s">
        <v>138</v>
      </c>
      <c r="K32" s="4" t="s">
        <v>157</v>
      </c>
      <c r="L32" s="1" t="s">
        <v>60</v>
      </c>
    </row>
    <row r="33" spans="2:12" ht="22">
      <c r="B33" s="1" t="s">
        <v>10</v>
      </c>
      <c r="C33" s="4" t="s">
        <v>130</v>
      </c>
      <c r="D33" s="1" t="s">
        <v>158</v>
      </c>
      <c r="E33" s="4" t="s">
        <v>132</v>
      </c>
      <c r="F33" s="4" t="s">
        <v>159</v>
      </c>
      <c r="G33" s="1" t="s">
        <v>24</v>
      </c>
      <c r="H33" s="4" t="s">
        <v>68</v>
      </c>
      <c r="I33" s="1" t="s">
        <v>26</v>
      </c>
      <c r="J33" s="1" t="s">
        <v>138</v>
      </c>
      <c r="K33" s="4" t="s">
        <v>160</v>
      </c>
      <c r="L33" s="1" t="s">
        <v>60</v>
      </c>
    </row>
    <row r="34" spans="2:12" ht="66">
      <c r="B34" s="1" t="s">
        <v>10</v>
      </c>
      <c r="C34" s="4" t="s">
        <v>161</v>
      </c>
      <c r="D34" s="1" t="s">
        <v>162</v>
      </c>
      <c r="E34" s="4" t="s">
        <v>163</v>
      </c>
      <c r="F34" s="4" t="s">
        <v>164</v>
      </c>
      <c r="G34" s="1" t="s">
        <v>15</v>
      </c>
      <c r="H34" s="4" t="s">
        <v>25</v>
      </c>
      <c r="I34" s="1" t="s">
        <v>26</v>
      </c>
      <c r="J34" s="1" t="s">
        <v>50</v>
      </c>
      <c r="K34" s="4" t="s">
        <v>165</v>
      </c>
      <c r="L34" s="1" t="s">
        <v>20</v>
      </c>
    </row>
    <row r="35" spans="2:12" ht="44">
      <c r="B35" s="1" t="s">
        <v>10</v>
      </c>
      <c r="C35" s="4" t="s">
        <v>161</v>
      </c>
      <c r="D35" s="1" t="s">
        <v>166</v>
      </c>
      <c r="E35" s="4" t="s">
        <v>167</v>
      </c>
      <c r="F35" s="4" t="s">
        <v>168</v>
      </c>
      <c r="G35" s="1" t="s">
        <v>24</v>
      </c>
      <c r="H35" s="4" t="s">
        <v>32</v>
      </c>
      <c r="I35" s="1" t="s">
        <v>17</v>
      </c>
      <c r="J35" s="1" t="s">
        <v>169</v>
      </c>
      <c r="K35" s="4" t="s">
        <v>170</v>
      </c>
      <c r="L35" s="1" t="s">
        <v>60</v>
      </c>
    </row>
    <row r="36" spans="2:12" ht="44">
      <c r="B36" s="1" t="s">
        <v>10</v>
      </c>
      <c r="C36" s="4" t="s">
        <v>171</v>
      </c>
      <c r="D36" s="1" t="s">
        <v>172</v>
      </c>
      <c r="E36" s="4" t="s">
        <v>173</v>
      </c>
      <c r="F36" s="4" t="s">
        <v>174</v>
      </c>
      <c r="G36" s="1" t="s">
        <v>24</v>
      </c>
      <c r="H36" s="4" t="s">
        <v>32</v>
      </c>
      <c r="I36" s="1" t="s">
        <v>17</v>
      </c>
      <c r="J36" s="1" t="s">
        <v>149</v>
      </c>
      <c r="K36" s="4" t="s">
        <v>175</v>
      </c>
      <c r="L36" s="1" t="s">
        <v>46</v>
      </c>
    </row>
    <row r="37" spans="2:12" ht="88">
      <c r="B37" s="1" t="s">
        <v>10</v>
      </c>
      <c r="C37" s="4" t="s">
        <v>171</v>
      </c>
      <c r="D37" s="1" t="s">
        <v>176</v>
      </c>
      <c r="E37" s="4" t="s">
        <v>177</v>
      </c>
      <c r="F37" s="4" t="s">
        <v>178</v>
      </c>
      <c r="G37" s="1" t="s">
        <v>24</v>
      </c>
      <c r="H37" s="4" t="s">
        <v>32</v>
      </c>
      <c r="I37" s="1" t="s">
        <v>17</v>
      </c>
      <c r="J37" s="1" t="s">
        <v>179</v>
      </c>
      <c r="K37" s="4" t="s">
        <v>180</v>
      </c>
      <c r="L37" s="1" t="s">
        <v>60</v>
      </c>
    </row>
    <row r="38" spans="2:12" ht="44">
      <c r="B38" s="1" t="s">
        <v>10</v>
      </c>
      <c r="C38" s="4" t="s">
        <v>171</v>
      </c>
      <c r="D38" s="1" t="s">
        <v>181</v>
      </c>
      <c r="E38" s="4" t="s">
        <v>177</v>
      </c>
      <c r="F38" s="4" t="s">
        <v>182</v>
      </c>
      <c r="G38" s="1" t="s">
        <v>24</v>
      </c>
      <c r="H38" s="4" t="s">
        <v>32</v>
      </c>
      <c r="I38" s="1" t="s">
        <v>17</v>
      </c>
      <c r="J38" s="1" t="s">
        <v>183</v>
      </c>
      <c r="K38" s="4" t="s">
        <v>184</v>
      </c>
      <c r="L38" s="1" t="s">
        <v>60</v>
      </c>
    </row>
    <row r="39" spans="2:12" ht="44">
      <c r="B39" s="1" t="s">
        <v>10</v>
      </c>
      <c r="C39" s="4" t="s">
        <v>171</v>
      </c>
      <c r="D39" s="1" t="s">
        <v>185</v>
      </c>
      <c r="E39" s="4" t="s">
        <v>177</v>
      </c>
      <c r="F39" s="4" t="s">
        <v>186</v>
      </c>
      <c r="G39" s="1" t="s">
        <v>24</v>
      </c>
      <c r="H39" s="4" t="s">
        <v>32</v>
      </c>
      <c r="I39" s="1" t="s">
        <v>17</v>
      </c>
      <c r="J39" s="1" t="s">
        <v>138</v>
      </c>
      <c r="K39" s="4" t="s">
        <v>187</v>
      </c>
      <c r="L39" s="1" t="s">
        <v>60</v>
      </c>
    </row>
    <row r="40" spans="2:12" ht="44">
      <c r="B40" s="1" t="s">
        <v>10</v>
      </c>
      <c r="C40" s="4" t="s">
        <v>171</v>
      </c>
      <c r="D40" s="1" t="s">
        <v>188</v>
      </c>
      <c r="E40" s="4" t="s">
        <v>177</v>
      </c>
      <c r="F40" s="4" t="s">
        <v>189</v>
      </c>
      <c r="G40" s="1" t="s">
        <v>24</v>
      </c>
      <c r="H40" s="4" t="s">
        <v>87</v>
      </c>
      <c r="I40" s="1" t="s">
        <v>17</v>
      </c>
      <c r="J40" s="1" t="s">
        <v>138</v>
      </c>
      <c r="K40" s="4" t="s">
        <v>190</v>
      </c>
      <c r="L40" s="1" t="s">
        <v>60</v>
      </c>
    </row>
    <row r="41" spans="2:12" ht="44">
      <c r="B41" s="1" t="s">
        <v>10</v>
      </c>
      <c r="C41" s="4" t="s">
        <v>191</v>
      </c>
      <c r="D41" s="1" t="s">
        <v>192</v>
      </c>
      <c r="E41" s="4" t="s">
        <v>193</v>
      </c>
      <c r="F41" s="4" t="s">
        <v>194</v>
      </c>
      <c r="G41" s="1" t="s">
        <v>24</v>
      </c>
      <c r="H41" s="4" t="s">
        <v>68</v>
      </c>
      <c r="I41" s="1" t="s">
        <v>26</v>
      </c>
      <c r="J41" s="1" t="s">
        <v>179</v>
      </c>
      <c r="K41" s="4" t="s">
        <v>195</v>
      </c>
      <c r="L41" s="1" t="s">
        <v>29</v>
      </c>
    </row>
    <row r="42" spans="2:12" ht="66">
      <c r="B42" s="1" t="s">
        <v>10</v>
      </c>
      <c r="C42" s="4" t="s">
        <v>191</v>
      </c>
      <c r="D42" s="1" t="s">
        <v>196</v>
      </c>
      <c r="E42" s="4" t="s">
        <v>197</v>
      </c>
      <c r="F42" s="4" t="s">
        <v>198</v>
      </c>
      <c r="G42" s="1" t="s">
        <v>24</v>
      </c>
      <c r="H42" s="4" t="s">
        <v>32</v>
      </c>
      <c r="I42" s="1" t="s">
        <v>17</v>
      </c>
      <c r="J42" s="1" t="s">
        <v>50</v>
      </c>
      <c r="K42" s="4" t="s">
        <v>199</v>
      </c>
      <c r="L42" s="1" t="s">
        <v>60</v>
      </c>
    </row>
    <row r="43" spans="2:12" ht="88">
      <c r="B43" s="1" t="s">
        <v>10</v>
      </c>
      <c r="C43" s="4" t="s">
        <v>200</v>
      </c>
      <c r="D43" s="1" t="s">
        <v>201</v>
      </c>
      <c r="E43" s="4" t="s">
        <v>202</v>
      </c>
      <c r="F43" s="4" t="s">
        <v>203</v>
      </c>
      <c r="G43" s="1" t="s">
        <v>24</v>
      </c>
      <c r="H43" s="4" t="s">
        <v>32</v>
      </c>
      <c r="I43" s="1" t="s">
        <v>17</v>
      </c>
      <c r="J43" s="1" t="s">
        <v>27</v>
      </c>
      <c r="K43" s="4" t="s">
        <v>204</v>
      </c>
      <c r="L43" s="1" t="s">
        <v>46</v>
      </c>
    </row>
    <row r="44" spans="2:12" ht="44">
      <c r="B44" s="1" t="s">
        <v>10</v>
      </c>
      <c r="C44" s="4" t="s">
        <v>205</v>
      </c>
      <c r="D44" s="1" t="s">
        <v>206</v>
      </c>
      <c r="E44" s="4" t="s">
        <v>207</v>
      </c>
      <c r="F44" s="4" t="s">
        <v>208</v>
      </c>
      <c r="G44" s="1" t="s">
        <v>15</v>
      </c>
      <c r="H44" s="4" t="s">
        <v>16</v>
      </c>
      <c r="I44" s="1" t="s">
        <v>17</v>
      </c>
      <c r="J44" s="1" t="s">
        <v>27</v>
      </c>
      <c r="K44" s="4" t="s">
        <v>209</v>
      </c>
      <c r="L44" s="1" t="s">
        <v>20</v>
      </c>
    </row>
    <row r="45" spans="2:12" ht="88">
      <c r="B45" s="1" t="s">
        <v>10</v>
      </c>
      <c r="C45" s="4" t="s">
        <v>205</v>
      </c>
      <c r="D45" s="1" t="s">
        <v>210</v>
      </c>
      <c r="E45" s="4" t="s">
        <v>211</v>
      </c>
      <c r="F45" s="4" t="s">
        <v>212</v>
      </c>
      <c r="G45" s="1" t="s">
        <v>24</v>
      </c>
      <c r="H45" s="4" t="s">
        <v>32</v>
      </c>
      <c r="I45" s="1" t="s">
        <v>17</v>
      </c>
      <c r="J45" s="1" t="s">
        <v>27</v>
      </c>
      <c r="K45" s="4" t="s">
        <v>213</v>
      </c>
      <c r="L45" s="1" t="s">
        <v>29</v>
      </c>
    </row>
    <row r="46" spans="2:12" ht="66">
      <c r="B46" s="1" t="s">
        <v>10</v>
      </c>
      <c r="C46" s="4" t="s">
        <v>205</v>
      </c>
      <c r="D46" s="1" t="s">
        <v>214</v>
      </c>
      <c r="E46" s="4" t="s">
        <v>207</v>
      </c>
      <c r="F46" s="4" t="s">
        <v>215</v>
      </c>
      <c r="G46" s="1" t="s">
        <v>24</v>
      </c>
      <c r="H46" s="4" t="s">
        <v>32</v>
      </c>
      <c r="I46" s="1" t="s">
        <v>17</v>
      </c>
      <c r="J46" s="1" t="s">
        <v>50</v>
      </c>
      <c r="K46" s="4" t="s">
        <v>216</v>
      </c>
      <c r="L46" s="1" t="s">
        <v>29</v>
      </c>
    </row>
    <row r="47" spans="2:12" ht="44">
      <c r="B47" s="1" t="s">
        <v>10</v>
      </c>
      <c r="C47" s="4" t="s">
        <v>205</v>
      </c>
      <c r="D47" s="1" t="s">
        <v>217</v>
      </c>
      <c r="E47" s="4" t="s">
        <v>211</v>
      </c>
      <c r="F47" s="4" t="s">
        <v>218</v>
      </c>
      <c r="G47" s="1" t="s">
        <v>24</v>
      </c>
      <c r="H47" s="4" t="s">
        <v>32</v>
      </c>
      <c r="I47" s="1" t="s">
        <v>17</v>
      </c>
      <c r="J47" s="1" t="s">
        <v>27</v>
      </c>
      <c r="K47" s="4" t="s">
        <v>219</v>
      </c>
      <c r="L47" s="1" t="s">
        <v>29</v>
      </c>
    </row>
    <row r="48" spans="2:12" ht="66">
      <c r="B48" s="1" t="s">
        <v>10</v>
      </c>
      <c r="C48" s="4" t="s">
        <v>220</v>
      </c>
      <c r="D48" s="1" t="s">
        <v>221</v>
      </c>
      <c r="E48" s="4" t="s">
        <v>222</v>
      </c>
      <c r="F48" s="4" t="s">
        <v>223</v>
      </c>
      <c r="G48" s="1" t="s">
        <v>24</v>
      </c>
      <c r="H48" s="4" t="s">
        <v>32</v>
      </c>
      <c r="I48" s="1" t="s">
        <v>17</v>
      </c>
      <c r="J48" s="1" t="s">
        <v>27</v>
      </c>
      <c r="K48" s="4" t="s">
        <v>224</v>
      </c>
      <c r="L48" s="1" t="s">
        <v>46</v>
      </c>
    </row>
    <row r="49" spans="2:12" ht="66">
      <c r="B49" s="1" t="s">
        <v>10</v>
      </c>
      <c r="C49" s="4" t="s">
        <v>205</v>
      </c>
      <c r="D49" s="1" t="s">
        <v>225</v>
      </c>
      <c r="E49" s="4" t="s">
        <v>226</v>
      </c>
      <c r="F49" s="4" t="s">
        <v>227</v>
      </c>
      <c r="G49" s="1" t="s">
        <v>24</v>
      </c>
      <c r="H49" s="4" t="s">
        <v>32</v>
      </c>
      <c r="I49" s="1" t="s">
        <v>17</v>
      </c>
      <c r="J49" s="1" t="s">
        <v>138</v>
      </c>
      <c r="K49" s="4" t="s">
        <v>228</v>
      </c>
      <c r="L49" s="1" t="s">
        <v>46</v>
      </c>
    </row>
    <row r="50" spans="2:12" ht="66">
      <c r="B50" s="1" t="s">
        <v>10</v>
      </c>
      <c r="C50" s="4" t="s">
        <v>205</v>
      </c>
      <c r="D50" s="1" t="s">
        <v>229</v>
      </c>
      <c r="E50" s="4" t="s">
        <v>230</v>
      </c>
      <c r="F50" s="4" t="s">
        <v>231</v>
      </c>
      <c r="G50" s="1" t="s">
        <v>24</v>
      </c>
      <c r="H50" s="4" t="s">
        <v>32</v>
      </c>
      <c r="I50" s="1" t="s">
        <v>17</v>
      </c>
      <c r="J50" s="1" t="s">
        <v>232</v>
      </c>
      <c r="K50" s="4" t="s">
        <v>233</v>
      </c>
      <c r="L50" s="1" t="s">
        <v>60</v>
      </c>
    </row>
    <row r="51" spans="2:12" ht="110">
      <c r="B51" s="1" t="s">
        <v>10</v>
      </c>
      <c r="C51" s="4" t="s">
        <v>205</v>
      </c>
      <c r="D51" s="1" t="s">
        <v>234</v>
      </c>
      <c r="E51" s="4" t="s">
        <v>222</v>
      </c>
      <c r="F51" s="4" t="s">
        <v>235</v>
      </c>
      <c r="G51" s="1" t="s">
        <v>24</v>
      </c>
      <c r="H51" s="4" t="s">
        <v>32</v>
      </c>
      <c r="I51" s="1" t="s">
        <v>17</v>
      </c>
      <c r="J51" s="1" t="s">
        <v>138</v>
      </c>
      <c r="K51" s="4" t="s">
        <v>236</v>
      </c>
      <c r="L51" s="1" t="s">
        <v>60</v>
      </c>
    </row>
    <row r="52" spans="2:12" ht="66">
      <c r="B52" s="1" t="s">
        <v>10</v>
      </c>
      <c r="C52" s="4" t="s">
        <v>205</v>
      </c>
      <c r="D52" s="1" t="s">
        <v>237</v>
      </c>
      <c r="E52" s="4" t="s">
        <v>226</v>
      </c>
      <c r="F52" s="4" t="s">
        <v>238</v>
      </c>
      <c r="G52" s="1" t="s">
        <v>24</v>
      </c>
      <c r="H52" s="4" t="s">
        <v>32</v>
      </c>
      <c r="I52" s="1" t="s">
        <v>17</v>
      </c>
      <c r="J52" s="1" t="s">
        <v>50</v>
      </c>
      <c r="K52" s="4" t="s">
        <v>239</v>
      </c>
      <c r="L52" s="1" t="s">
        <v>60</v>
      </c>
    </row>
    <row r="53" spans="2:12" ht="66">
      <c r="B53" s="1" t="s">
        <v>10</v>
      </c>
      <c r="C53" s="4" t="s">
        <v>205</v>
      </c>
      <c r="D53" s="1" t="s">
        <v>240</v>
      </c>
      <c r="E53" s="4" t="s">
        <v>222</v>
      </c>
      <c r="F53" s="4" t="s">
        <v>241</v>
      </c>
      <c r="G53" s="1" t="s">
        <v>24</v>
      </c>
      <c r="H53" s="4" t="s">
        <v>32</v>
      </c>
      <c r="I53" s="1" t="s">
        <v>17</v>
      </c>
      <c r="J53" s="1" t="s">
        <v>138</v>
      </c>
      <c r="K53" s="4" t="s">
        <v>242</v>
      </c>
      <c r="L53" s="1" t="s">
        <v>60</v>
      </c>
    </row>
    <row r="54" spans="2:12" ht="88">
      <c r="B54" s="1" t="s">
        <v>10</v>
      </c>
      <c r="C54" s="4" t="s">
        <v>243</v>
      </c>
      <c r="D54" s="1" t="s">
        <v>244</v>
      </c>
      <c r="E54" s="4" t="s">
        <v>245</v>
      </c>
      <c r="F54" s="4" t="s">
        <v>246</v>
      </c>
      <c r="G54" s="1" t="s">
        <v>24</v>
      </c>
      <c r="H54" s="4" t="s">
        <v>32</v>
      </c>
      <c r="I54" s="1" t="s">
        <v>17</v>
      </c>
      <c r="J54" s="1" t="s">
        <v>138</v>
      </c>
      <c r="K54" s="4" t="s">
        <v>247</v>
      </c>
      <c r="L54" s="1" t="s">
        <v>60</v>
      </c>
    </row>
    <row r="55" spans="2:12" ht="66">
      <c r="B55" s="1" t="s">
        <v>10</v>
      </c>
      <c r="C55" s="4" t="s">
        <v>243</v>
      </c>
      <c r="D55" s="1" t="s">
        <v>248</v>
      </c>
      <c r="E55" s="4" t="s">
        <v>249</v>
      </c>
      <c r="F55" s="4" t="s">
        <v>250</v>
      </c>
      <c r="G55" s="1" t="s">
        <v>24</v>
      </c>
      <c r="H55" s="4" t="s">
        <v>32</v>
      </c>
      <c r="I55" s="1" t="s">
        <v>17</v>
      </c>
      <c r="J55" s="1" t="s">
        <v>251</v>
      </c>
      <c r="K55" s="4" t="s">
        <v>252</v>
      </c>
      <c r="L55" s="1" t="s">
        <v>60</v>
      </c>
    </row>
    <row r="56" spans="2:12" ht="44">
      <c r="B56" s="1" t="s">
        <v>10</v>
      </c>
      <c r="C56" s="4" t="s">
        <v>253</v>
      </c>
      <c r="D56" s="1" t="s">
        <v>254</v>
      </c>
      <c r="E56" s="4" t="s">
        <v>255</v>
      </c>
      <c r="F56" s="4" t="s">
        <v>256</v>
      </c>
      <c r="G56" s="1" t="s">
        <v>24</v>
      </c>
      <c r="H56" s="4" t="s">
        <v>257</v>
      </c>
      <c r="I56" s="1" t="s">
        <v>257</v>
      </c>
      <c r="J56" s="1" t="s">
        <v>257</v>
      </c>
      <c r="K56" s="4" t="s">
        <v>258</v>
      </c>
      <c r="L56" s="1" t="s">
        <v>29</v>
      </c>
    </row>
    <row r="57" spans="2:12" ht="44">
      <c r="B57" s="1" t="s">
        <v>10</v>
      </c>
      <c r="C57" s="4" t="s">
        <v>253</v>
      </c>
      <c r="D57" s="1" t="s">
        <v>259</v>
      </c>
      <c r="E57" s="4" t="s">
        <v>255</v>
      </c>
      <c r="F57" s="4" t="s">
        <v>260</v>
      </c>
      <c r="G57" s="1" t="s">
        <v>24</v>
      </c>
      <c r="H57" s="4" t="s">
        <v>257</v>
      </c>
      <c r="I57" s="1" t="s">
        <v>257</v>
      </c>
      <c r="J57" s="1" t="s">
        <v>257</v>
      </c>
      <c r="K57" s="4" t="s">
        <v>261</v>
      </c>
      <c r="L57" s="1" t="s">
        <v>29</v>
      </c>
    </row>
    <row r="58" spans="2:12" ht="44">
      <c r="B58" s="1" t="s">
        <v>10</v>
      </c>
      <c r="C58" s="4" t="s">
        <v>253</v>
      </c>
      <c r="D58" s="1" t="s">
        <v>262</v>
      </c>
      <c r="E58" s="4" t="s">
        <v>263</v>
      </c>
      <c r="F58" s="4" t="s">
        <v>264</v>
      </c>
      <c r="G58" s="1" t="s">
        <v>24</v>
      </c>
      <c r="H58" s="4" t="s">
        <v>257</v>
      </c>
      <c r="I58" s="1" t="s">
        <v>257</v>
      </c>
      <c r="J58" s="1" t="s">
        <v>257</v>
      </c>
      <c r="K58" s="4" t="s">
        <v>265</v>
      </c>
      <c r="L58" s="1" t="s">
        <v>29</v>
      </c>
    </row>
    <row r="59" spans="2:12" ht="44">
      <c r="B59" s="1" t="s">
        <v>10</v>
      </c>
      <c r="C59" s="4" t="s">
        <v>253</v>
      </c>
      <c r="D59" s="1" t="s">
        <v>266</v>
      </c>
      <c r="E59" s="4" t="s">
        <v>255</v>
      </c>
      <c r="F59" s="4" t="s">
        <v>264</v>
      </c>
      <c r="G59" s="1" t="s">
        <v>24</v>
      </c>
      <c r="H59" s="4" t="s">
        <v>257</v>
      </c>
      <c r="I59" s="1" t="s">
        <v>257</v>
      </c>
      <c r="J59" s="1" t="s">
        <v>257</v>
      </c>
      <c r="K59" s="4" t="s">
        <v>267</v>
      </c>
      <c r="L59" s="1" t="s">
        <v>29</v>
      </c>
    </row>
    <row r="60" spans="2:12" ht="110">
      <c r="B60" s="1" t="s">
        <v>10</v>
      </c>
      <c r="C60" s="4" t="s">
        <v>253</v>
      </c>
      <c r="D60" s="1" t="s">
        <v>268</v>
      </c>
      <c r="E60" s="4" t="s">
        <v>263</v>
      </c>
      <c r="F60" s="4" t="s">
        <v>269</v>
      </c>
      <c r="G60" s="1" t="s">
        <v>24</v>
      </c>
      <c r="H60" s="4" t="s">
        <v>32</v>
      </c>
      <c r="I60" s="1" t="s">
        <v>17</v>
      </c>
      <c r="J60" s="1" t="s">
        <v>27</v>
      </c>
      <c r="K60" s="4" t="s">
        <v>270</v>
      </c>
      <c r="L60" s="1" t="s">
        <v>46</v>
      </c>
    </row>
    <row r="61" spans="2:12" ht="88">
      <c r="B61" s="1" t="s">
        <v>10</v>
      </c>
      <c r="C61" s="4" t="s">
        <v>253</v>
      </c>
      <c r="D61" s="1" t="s">
        <v>271</v>
      </c>
      <c r="E61" s="4" t="s">
        <v>263</v>
      </c>
      <c r="F61" s="4" t="s">
        <v>272</v>
      </c>
      <c r="G61" s="1" t="s">
        <v>24</v>
      </c>
      <c r="H61" s="4" t="s">
        <v>257</v>
      </c>
      <c r="I61" s="1" t="s">
        <v>257</v>
      </c>
      <c r="J61" s="1" t="s">
        <v>257</v>
      </c>
      <c r="K61" s="4" t="s">
        <v>273</v>
      </c>
      <c r="L61" s="1" t="s">
        <v>46</v>
      </c>
    </row>
    <row r="62" spans="2:12" ht="66">
      <c r="B62" s="1" t="s">
        <v>10</v>
      </c>
      <c r="C62" s="4" t="s">
        <v>253</v>
      </c>
      <c r="D62" s="1" t="s">
        <v>274</v>
      </c>
      <c r="E62" s="4" t="s">
        <v>263</v>
      </c>
      <c r="F62" s="4" t="s">
        <v>275</v>
      </c>
      <c r="G62" s="1" t="s">
        <v>24</v>
      </c>
      <c r="H62" s="4" t="s">
        <v>25</v>
      </c>
      <c r="I62" s="1" t="s">
        <v>17</v>
      </c>
      <c r="J62" s="1" t="s">
        <v>27</v>
      </c>
      <c r="K62" s="4" t="s">
        <v>276</v>
      </c>
      <c r="L62" s="1" t="s">
        <v>60</v>
      </c>
    </row>
    <row r="63" spans="2:12" ht="66">
      <c r="B63" s="1" t="s">
        <v>10</v>
      </c>
      <c r="C63" s="4" t="s">
        <v>253</v>
      </c>
      <c r="D63" s="1" t="s">
        <v>277</v>
      </c>
      <c r="E63" s="4" t="s">
        <v>263</v>
      </c>
      <c r="F63" s="4" t="s">
        <v>278</v>
      </c>
      <c r="G63" s="1" t="s">
        <v>24</v>
      </c>
      <c r="H63" s="4" t="s">
        <v>68</v>
      </c>
      <c r="I63" s="1" t="s">
        <v>26</v>
      </c>
      <c r="J63" s="1" t="s">
        <v>83</v>
      </c>
      <c r="K63" s="4" t="s">
        <v>279</v>
      </c>
      <c r="L63" s="1" t="s">
        <v>60</v>
      </c>
    </row>
    <row r="64" spans="2:12" ht="44">
      <c r="B64" s="1" t="s">
        <v>10</v>
      </c>
      <c r="C64" s="4" t="s">
        <v>253</v>
      </c>
      <c r="D64" s="1" t="s">
        <v>280</v>
      </c>
      <c r="E64" s="4" t="s">
        <v>263</v>
      </c>
      <c r="F64" s="4" t="s">
        <v>281</v>
      </c>
      <c r="G64" s="1" t="s">
        <v>24</v>
      </c>
      <c r="H64" s="4" t="s">
        <v>32</v>
      </c>
      <c r="I64" s="1" t="s">
        <v>17</v>
      </c>
      <c r="J64" s="1" t="s">
        <v>83</v>
      </c>
      <c r="K64" s="4" t="s">
        <v>282</v>
      </c>
      <c r="L64" s="1" t="s">
        <v>60</v>
      </c>
    </row>
    <row r="65" spans="2:12" ht="66">
      <c r="B65" s="1" t="s">
        <v>10</v>
      </c>
      <c r="C65" s="4" t="s">
        <v>283</v>
      </c>
      <c r="D65" s="1" t="s">
        <v>284</v>
      </c>
      <c r="E65" s="4" t="s">
        <v>285</v>
      </c>
      <c r="F65" s="4" t="s">
        <v>286</v>
      </c>
      <c r="G65" s="1" t="s">
        <v>24</v>
      </c>
      <c r="H65" s="4" t="s">
        <v>68</v>
      </c>
      <c r="I65" s="1" t="s">
        <v>17</v>
      </c>
      <c r="J65" s="1" t="s">
        <v>27</v>
      </c>
      <c r="K65" s="4" t="s">
        <v>287</v>
      </c>
      <c r="L65" s="1" t="s">
        <v>29</v>
      </c>
    </row>
    <row r="66" spans="2:12" ht="44">
      <c r="B66" s="1" t="s">
        <v>10</v>
      </c>
      <c r="C66" s="4" t="s">
        <v>288</v>
      </c>
      <c r="D66" s="1" t="s">
        <v>289</v>
      </c>
      <c r="E66" s="4" t="s">
        <v>290</v>
      </c>
      <c r="F66" s="4" t="s">
        <v>291</v>
      </c>
      <c r="G66" s="1" t="s">
        <v>24</v>
      </c>
      <c r="H66" s="4" t="s">
        <v>32</v>
      </c>
      <c r="I66" s="1" t="s">
        <v>17</v>
      </c>
      <c r="J66" s="1" t="s">
        <v>27</v>
      </c>
      <c r="K66" s="4" t="s">
        <v>292</v>
      </c>
      <c r="L66" s="1" t="s">
        <v>46</v>
      </c>
    </row>
    <row r="67" spans="2:12" ht="44">
      <c r="B67" s="1" t="s">
        <v>10</v>
      </c>
      <c r="C67" s="4" t="s">
        <v>283</v>
      </c>
      <c r="D67" s="1" t="s">
        <v>293</v>
      </c>
      <c r="E67" s="4" t="s">
        <v>294</v>
      </c>
      <c r="F67" s="4" t="s">
        <v>295</v>
      </c>
      <c r="G67" s="1" t="s">
        <v>24</v>
      </c>
      <c r="H67" s="4" t="s">
        <v>25</v>
      </c>
      <c r="I67" s="1" t="s">
        <v>26</v>
      </c>
      <c r="J67" s="1" t="s">
        <v>27</v>
      </c>
      <c r="K67" s="4" t="s">
        <v>296</v>
      </c>
      <c r="L67" s="1" t="s">
        <v>46</v>
      </c>
    </row>
    <row r="68" spans="2:12" ht="66">
      <c r="B68" s="1" t="s">
        <v>10</v>
      </c>
      <c r="C68" s="4" t="s">
        <v>283</v>
      </c>
      <c r="D68" s="1" t="s">
        <v>297</v>
      </c>
      <c r="E68" s="4" t="s">
        <v>298</v>
      </c>
      <c r="F68" s="4" t="s">
        <v>299</v>
      </c>
      <c r="G68" s="1" t="s">
        <v>24</v>
      </c>
      <c r="H68" s="4" t="s">
        <v>68</v>
      </c>
      <c r="I68" s="1" t="s">
        <v>26</v>
      </c>
      <c r="J68" s="1" t="s">
        <v>83</v>
      </c>
      <c r="K68" s="4" t="s">
        <v>300</v>
      </c>
      <c r="L68" s="1" t="s">
        <v>60</v>
      </c>
    </row>
    <row r="69" spans="2:12" ht="44">
      <c r="B69" s="1" t="s">
        <v>10</v>
      </c>
      <c r="C69" s="4" t="s">
        <v>301</v>
      </c>
      <c r="D69" s="1" t="s">
        <v>302</v>
      </c>
      <c r="E69" s="4" t="s">
        <v>303</v>
      </c>
      <c r="F69" s="4" t="s">
        <v>304</v>
      </c>
      <c r="G69" s="1" t="s">
        <v>24</v>
      </c>
      <c r="H69" s="4" t="s">
        <v>25</v>
      </c>
      <c r="I69" s="1" t="s">
        <v>26</v>
      </c>
      <c r="J69" s="1" t="s">
        <v>83</v>
      </c>
      <c r="K69" s="4" t="s">
        <v>305</v>
      </c>
      <c r="L69" s="1" t="s">
        <v>60</v>
      </c>
    </row>
    <row r="70" spans="2:12" ht="66">
      <c r="B70" s="1" t="s">
        <v>10</v>
      </c>
      <c r="C70" s="4" t="s">
        <v>306</v>
      </c>
      <c r="D70" s="1" t="s">
        <v>307</v>
      </c>
      <c r="E70" s="4" t="s">
        <v>308</v>
      </c>
      <c r="F70" s="4" t="s">
        <v>309</v>
      </c>
      <c r="G70" s="1" t="s">
        <v>24</v>
      </c>
      <c r="H70" s="4" t="s">
        <v>68</v>
      </c>
      <c r="I70" s="1" t="s">
        <v>26</v>
      </c>
      <c r="J70" s="1" t="s">
        <v>83</v>
      </c>
      <c r="K70" s="4" t="s">
        <v>310</v>
      </c>
      <c r="L70" s="1" t="s">
        <v>29</v>
      </c>
    </row>
    <row r="71" spans="2:12" ht="66">
      <c r="B71" s="1" t="s">
        <v>10</v>
      </c>
      <c r="C71" s="4" t="s">
        <v>306</v>
      </c>
      <c r="D71" s="1" t="s">
        <v>311</v>
      </c>
      <c r="E71" s="4" t="s">
        <v>312</v>
      </c>
      <c r="F71" s="4" t="s">
        <v>313</v>
      </c>
      <c r="G71" s="1" t="s">
        <v>24</v>
      </c>
      <c r="H71" s="4" t="s">
        <v>68</v>
      </c>
      <c r="I71" s="1" t="s">
        <v>26</v>
      </c>
      <c r="J71" s="1" t="s">
        <v>314</v>
      </c>
      <c r="K71" s="4" t="s">
        <v>315</v>
      </c>
      <c r="L71" s="1" t="s">
        <v>46</v>
      </c>
    </row>
    <row r="72" spans="2:12" ht="44">
      <c r="B72" s="1" t="s">
        <v>10</v>
      </c>
      <c r="C72" s="4" t="s">
        <v>306</v>
      </c>
      <c r="D72" s="1" t="s">
        <v>316</v>
      </c>
      <c r="E72" s="4" t="s">
        <v>312</v>
      </c>
      <c r="F72" s="4" t="s">
        <v>317</v>
      </c>
      <c r="G72" s="1" t="s">
        <v>24</v>
      </c>
      <c r="H72" s="4" t="s">
        <v>68</v>
      </c>
      <c r="I72" s="1" t="s">
        <v>26</v>
      </c>
      <c r="J72" s="1" t="s">
        <v>138</v>
      </c>
      <c r="K72" s="4" t="s">
        <v>318</v>
      </c>
      <c r="L72" s="1" t="s">
        <v>46</v>
      </c>
    </row>
    <row r="73" spans="2:12" ht="44">
      <c r="B73" s="1" t="s">
        <v>10</v>
      </c>
      <c r="C73" s="4" t="s">
        <v>306</v>
      </c>
      <c r="D73" s="1" t="s">
        <v>319</v>
      </c>
      <c r="E73" s="4" t="s">
        <v>312</v>
      </c>
      <c r="F73" s="4" t="s">
        <v>320</v>
      </c>
      <c r="G73" s="1" t="s">
        <v>24</v>
      </c>
      <c r="H73" s="4" t="s">
        <v>25</v>
      </c>
      <c r="I73" s="1" t="s">
        <v>26</v>
      </c>
      <c r="J73" s="1" t="s">
        <v>169</v>
      </c>
      <c r="K73" s="4" t="s">
        <v>321</v>
      </c>
      <c r="L73" s="1" t="s">
        <v>46</v>
      </c>
    </row>
    <row r="74" spans="2:12" ht="66">
      <c r="B74" s="1" t="s">
        <v>10</v>
      </c>
      <c r="C74" s="4" t="s">
        <v>306</v>
      </c>
      <c r="D74" s="1" t="s">
        <v>322</v>
      </c>
      <c r="E74" s="4" t="s">
        <v>312</v>
      </c>
      <c r="F74" s="4" t="s">
        <v>323</v>
      </c>
      <c r="G74" s="1" t="s">
        <v>24</v>
      </c>
      <c r="H74" s="4" t="s">
        <v>32</v>
      </c>
      <c r="I74" s="1" t="s">
        <v>17</v>
      </c>
      <c r="J74" s="1" t="s">
        <v>138</v>
      </c>
      <c r="K74" s="4" t="s">
        <v>324</v>
      </c>
      <c r="L74" s="1" t="s">
        <v>60</v>
      </c>
    </row>
    <row r="75" spans="2:12" ht="88">
      <c r="B75" s="1" t="s">
        <v>10</v>
      </c>
      <c r="C75" s="4" t="s">
        <v>325</v>
      </c>
      <c r="D75" s="1" t="s">
        <v>326</v>
      </c>
      <c r="E75" s="4" t="s">
        <v>312</v>
      </c>
      <c r="F75" s="4" t="s">
        <v>327</v>
      </c>
      <c r="G75" s="1" t="s">
        <v>24</v>
      </c>
      <c r="H75" s="4" t="s">
        <v>87</v>
      </c>
      <c r="I75" s="1" t="s">
        <v>17</v>
      </c>
      <c r="J75" s="1" t="s">
        <v>138</v>
      </c>
      <c r="K75" s="4" t="s">
        <v>328</v>
      </c>
      <c r="L75" s="1" t="s">
        <v>60</v>
      </c>
    </row>
    <row r="76" spans="2:12" ht="44">
      <c r="B76" s="1" t="s">
        <v>10</v>
      </c>
      <c r="C76" s="4" t="s">
        <v>306</v>
      </c>
      <c r="D76" s="1" t="s">
        <v>329</v>
      </c>
      <c r="E76" s="4" t="s">
        <v>312</v>
      </c>
      <c r="F76" s="4" t="s">
        <v>330</v>
      </c>
      <c r="G76" s="1" t="s">
        <v>24</v>
      </c>
      <c r="H76" s="4" t="s">
        <v>87</v>
      </c>
      <c r="I76" s="1" t="s">
        <v>17</v>
      </c>
      <c r="J76" s="1" t="s">
        <v>27</v>
      </c>
      <c r="K76" s="4" t="s">
        <v>331</v>
      </c>
      <c r="L76" s="1" t="s">
        <v>60</v>
      </c>
    </row>
    <row r="77" spans="2:12" ht="66">
      <c r="B77" s="1" t="s">
        <v>10</v>
      </c>
      <c r="C77" s="4" t="s">
        <v>306</v>
      </c>
      <c r="D77" s="1" t="s">
        <v>332</v>
      </c>
      <c r="E77" s="4" t="s">
        <v>312</v>
      </c>
      <c r="F77" s="4" t="s">
        <v>333</v>
      </c>
      <c r="G77" s="1" t="s">
        <v>24</v>
      </c>
      <c r="H77" s="4" t="s">
        <v>32</v>
      </c>
      <c r="I77" s="1" t="s">
        <v>17</v>
      </c>
      <c r="J77" s="1" t="s">
        <v>138</v>
      </c>
      <c r="K77" s="4" t="s">
        <v>334</v>
      </c>
      <c r="L77" s="1" t="s">
        <v>60</v>
      </c>
    </row>
    <row r="78" spans="2:12" ht="88">
      <c r="B78" s="1" t="s">
        <v>10</v>
      </c>
      <c r="C78" s="4" t="s">
        <v>306</v>
      </c>
      <c r="D78" s="1" t="s">
        <v>335</v>
      </c>
      <c r="E78" s="4" t="s">
        <v>312</v>
      </c>
      <c r="F78" s="4" t="s">
        <v>336</v>
      </c>
      <c r="G78" s="1" t="s">
        <v>24</v>
      </c>
      <c r="H78" s="4" t="s">
        <v>87</v>
      </c>
      <c r="I78" s="1" t="s">
        <v>17</v>
      </c>
      <c r="J78" s="1" t="s">
        <v>149</v>
      </c>
      <c r="K78" s="4" t="s">
        <v>337</v>
      </c>
      <c r="L78" s="1" t="s">
        <v>60</v>
      </c>
    </row>
    <row r="79" spans="2:12" ht="110">
      <c r="B79" s="1" t="s">
        <v>10</v>
      </c>
      <c r="C79" s="4" t="s">
        <v>306</v>
      </c>
      <c r="D79" s="1" t="s">
        <v>338</v>
      </c>
      <c r="E79" s="4" t="s">
        <v>312</v>
      </c>
      <c r="F79" s="4" t="s">
        <v>339</v>
      </c>
      <c r="G79" s="1" t="s">
        <v>24</v>
      </c>
      <c r="H79" s="4" t="s">
        <v>68</v>
      </c>
      <c r="I79" s="1" t="s">
        <v>26</v>
      </c>
      <c r="J79" s="1" t="s">
        <v>314</v>
      </c>
      <c r="K79" s="4" t="s">
        <v>340</v>
      </c>
      <c r="L79" s="1" t="s">
        <v>60</v>
      </c>
    </row>
    <row r="80" spans="2:12" ht="22">
      <c r="B80" s="1" t="s">
        <v>10</v>
      </c>
      <c r="C80" s="4" t="s">
        <v>306</v>
      </c>
      <c r="D80" s="1" t="s">
        <v>341</v>
      </c>
      <c r="E80" s="4" t="s">
        <v>312</v>
      </c>
      <c r="F80" s="4" t="s">
        <v>342</v>
      </c>
      <c r="G80" s="1" t="s">
        <v>24</v>
      </c>
      <c r="H80" s="4" t="s">
        <v>32</v>
      </c>
      <c r="I80" s="1" t="s">
        <v>17</v>
      </c>
      <c r="J80" s="1" t="s">
        <v>138</v>
      </c>
      <c r="K80" s="4" t="s">
        <v>343</v>
      </c>
      <c r="L80" s="1" t="s">
        <v>60</v>
      </c>
    </row>
    <row r="81" spans="2:12" ht="88">
      <c r="B81" s="1" t="s">
        <v>10</v>
      </c>
      <c r="C81" s="4" t="s">
        <v>306</v>
      </c>
      <c r="D81" s="1" t="s">
        <v>344</v>
      </c>
      <c r="E81" s="4" t="s">
        <v>312</v>
      </c>
      <c r="F81" s="4" t="s">
        <v>345</v>
      </c>
      <c r="G81" s="1" t="s">
        <v>24</v>
      </c>
      <c r="H81" s="4" t="s">
        <v>68</v>
      </c>
      <c r="I81" s="1" t="s">
        <v>26</v>
      </c>
      <c r="J81" s="1" t="s">
        <v>27</v>
      </c>
      <c r="K81" s="4" t="s">
        <v>346</v>
      </c>
      <c r="L81" s="1" t="s">
        <v>60</v>
      </c>
    </row>
    <row r="82" spans="2:12" ht="66">
      <c r="B82" s="1" t="s">
        <v>10</v>
      </c>
      <c r="C82" s="4" t="s">
        <v>306</v>
      </c>
      <c r="D82" s="1" t="s">
        <v>347</v>
      </c>
      <c r="E82" s="4" t="s">
        <v>312</v>
      </c>
      <c r="F82" s="4" t="s">
        <v>348</v>
      </c>
      <c r="G82" s="1" t="s">
        <v>24</v>
      </c>
      <c r="H82" s="4" t="s">
        <v>32</v>
      </c>
      <c r="I82" s="1" t="s">
        <v>17</v>
      </c>
      <c r="J82" s="1" t="s">
        <v>138</v>
      </c>
      <c r="K82" s="4" t="s">
        <v>349</v>
      </c>
      <c r="L82" s="1" t="s">
        <v>60</v>
      </c>
    </row>
    <row r="83" spans="2:12" ht="66">
      <c r="B83" s="1" t="s">
        <v>10</v>
      </c>
      <c r="C83" s="4" t="s">
        <v>350</v>
      </c>
      <c r="D83" s="1" t="s">
        <v>351</v>
      </c>
      <c r="E83" s="4" t="s">
        <v>352</v>
      </c>
      <c r="F83" s="4" t="s">
        <v>353</v>
      </c>
      <c r="G83" s="1" t="s">
        <v>24</v>
      </c>
      <c r="H83" s="4" t="s">
        <v>68</v>
      </c>
      <c r="I83" s="1" t="s">
        <v>17</v>
      </c>
      <c r="J83" s="1" t="s">
        <v>27</v>
      </c>
      <c r="K83" s="4" t="s">
        <v>354</v>
      </c>
      <c r="L83" s="1" t="s">
        <v>60</v>
      </c>
    </row>
    <row r="84" spans="2:12" ht="44">
      <c r="B84" s="1" t="s">
        <v>10</v>
      </c>
      <c r="C84" s="4" t="s">
        <v>350</v>
      </c>
      <c r="D84" s="1" t="s">
        <v>355</v>
      </c>
      <c r="E84" s="4" t="s">
        <v>352</v>
      </c>
      <c r="F84" s="4" t="s">
        <v>356</v>
      </c>
      <c r="G84" s="1" t="s">
        <v>24</v>
      </c>
      <c r="H84" s="4" t="s">
        <v>32</v>
      </c>
      <c r="I84" s="1" t="s">
        <v>17</v>
      </c>
      <c r="J84" s="1" t="s">
        <v>50</v>
      </c>
      <c r="K84" s="4" t="s">
        <v>357</v>
      </c>
      <c r="L84" s="1" t="s">
        <v>60</v>
      </c>
    </row>
    <row r="85" spans="2:12" ht="66">
      <c r="B85" s="1" t="s">
        <v>10</v>
      </c>
      <c r="C85" s="4" t="s">
        <v>350</v>
      </c>
      <c r="D85" s="1" t="s">
        <v>358</v>
      </c>
      <c r="E85" s="4" t="s">
        <v>359</v>
      </c>
      <c r="F85" s="4" t="s">
        <v>360</v>
      </c>
      <c r="G85" s="1" t="s">
        <v>24</v>
      </c>
      <c r="H85" s="4" t="s">
        <v>32</v>
      </c>
      <c r="I85" s="1" t="s">
        <v>17</v>
      </c>
      <c r="J85" s="1" t="s">
        <v>232</v>
      </c>
      <c r="K85" s="4" t="s">
        <v>361</v>
      </c>
      <c r="L85" s="1" t="s">
        <v>60</v>
      </c>
    </row>
    <row r="86" spans="2:12" ht="66">
      <c r="B86" s="1" t="s">
        <v>10</v>
      </c>
      <c r="C86" s="4" t="s">
        <v>362</v>
      </c>
      <c r="D86" s="1" t="s">
        <v>363</v>
      </c>
      <c r="E86" s="4" t="s">
        <v>364</v>
      </c>
      <c r="F86" s="4" t="s">
        <v>365</v>
      </c>
      <c r="G86" s="1" t="s">
        <v>24</v>
      </c>
      <c r="H86" s="4" t="s">
        <v>68</v>
      </c>
      <c r="I86" s="1" t="s">
        <v>26</v>
      </c>
      <c r="J86" s="1" t="s">
        <v>83</v>
      </c>
      <c r="K86" s="4" t="s">
        <v>366</v>
      </c>
      <c r="L86" s="1" t="s">
        <v>29</v>
      </c>
    </row>
    <row r="87" spans="2:12" ht="66">
      <c r="B87" s="1" t="s">
        <v>10</v>
      </c>
      <c r="C87" s="4" t="s">
        <v>362</v>
      </c>
      <c r="D87" s="1" t="s">
        <v>367</v>
      </c>
      <c r="E87" s="4" t="s">
        <v>368</v>
      </c>
      <c r="F87" s="4" t="s">
        <v>369</v>
      </c>
      <c r="G87" s="1" t="s">
        <v>24</v>
      </c>
      <c r="H87" s="4" t="s">
        <v>32</v>
      </c>
      <c r="I87" s="1" t="s">
        <v>17</v>
      </c>
      <c r="J87" s="1" t="s">
        <v>83</v>
      </c>
      <c r="K87" s="4" t="s">
        <v>370</v>
      </c>
      <c r="L87" s="1" t="s">
        <v>46</v>
      </c>
    </row>
    <row r="88" spans="2:12" ht="66">
      <c r="B88" s="1" t="s">
        <v>10</v>
      </c>
      <c r="C88" s="4" t="s">
        <v>371</v>
      </c>
      <c r="D88" s="1" t="s">
        <v>372</v>
      </c>
      <c r="E88" s="4" t="s">
        <v>373</v>
      </c>
      <c r="F88" s="4" t="s">
        <v>374</v>
      </c>
      <c r="G88" s="1" t="s">
        <v>24</v>
      </c>
      <c r="H88" s="4" t="s">
        <v>32</v>
      </c>
      <c r="I88" s="1" t="s">
        <v>17</v>
      </c>
      <c r="J88" s="1" t="s">
        <v>50</v>
      </c>
      <c r="K88" s="4" t="s">
        <v>375</v>
      </c>
      <c r="L88" s="1" t="s">
        <v>60</v>
      </c>
    </row>
    <row r="89" spans="2:12" ht="88">
      <c r="B89" s="1" t="s">
        <v>10</v>
      </c>
      <c r="C89" s="4" t="s">
        <v>371</v>
      </c>
      <c r="D89" s="1" t="s">
        <v>376</v>
      </c>
      <c r="E89" s="4" t="s">
        <v>373</v>
      </c>
      <c r="F89" s="4" t="s">
        <v>377</v>
      </c>
      <c r="G89" s="1" t="s">
        <v>24</v>
      </c>
      <c r="H89" s="4" t="s">
        <v>32</v>
      </c>
      <c r="I89" s="1" t="s">
        <v>17</v>
      </c>
      <c r="J89" s="1" t="s">
        <v>50</v>
      </c>
      <c r="K89" s="4" t="s">
        <v>378</v>
      </c>
      <c r="L89" s="1" t="s">
        <v>60</v>
      </c>
    </row>
    <row r="90" spans="2:12" ht="44">
      <c r="B90" s="1" t="s">
        <v>10</v>
      </c>
      <c r="C90" s="4" t="s">
        <v>371</v>
      </c>
      <c r="D90" s="1" t="s">
        <v>379</v>
      </c>
      <c r="E90" s="4" t="s">
        <v>380</v>
      </c>
      <c r="F90" s="4" t="s">
        <v>381</v>
      </c>
      <c r="G90" s="1" t="s">
        <v>15</v>
      </c>
      <c r="H90" s="4" t="s">
        <v>16</v>
      </c>
      <c r="I90" s="1" t="s">
        <v>257</v>
      </c>
      <c r="J90" s="1" t="s">
        <v>257</v>
      </c>
      <c r="K90" s="4" t="s">
        <v>382</v>
      </c>
      <c r="L90" s="1" t="s">
        <v>20</v>
      </c>
    </row>
    <row r="91" spans="2:12" ht="66">
      <c r="B91" s="1" t="s">
        <v>10</v>
      </c>
      <c r="C91" s="4" t="s">
        <v>362</v>
      </c>
      <c r="D91" s="1" t="s">
        <v>383</v>
      </c>
      <c r="E91" s="4" t="s">
        <v>384</v>
      </c>
      <c r="F91" s="4" t="s">
        <v>385</v>
      </c>
      <c r="G91" s="1" t="s">
        <v>24</v>
      </c>
      <c r="H91" s="4" t="s">
        <v>87</v>
      </c>
      <c r="I91" s="1" t="s">
        <v>17</v>
      </c>
      <c r="J91" s="1" t="s">
        <v>169</v>
      </c>
      <c r="K91" s="4" t="s">
        <v>386</v>
      </c>
      <c r="L91" s="1" t="s">
        <v>46</v>
      </c>
    </row>
    <row r="92" spans="2:12" ht="44">
      <c r="B92" s="1" t="s">
        <v>10</v>
      </c>
      <c r="C92" s="4" t="s">
        <v>371</v>
      </c>
      <c r="D92" s="1" t="s">
        <v>387</v>
      </c>
      <c r="E92" s="4" t="s">
        <v>388</v>
      </c>
      <c r="F92" s="4" t="s">
        <v>389</v>
      </c>
      <c r="G92" s="1" t="s">
        <v>24</v>
      </c>
      <c r="H92" s="4" t="s">
        <v>32</v>
      </c>
      <c r="I92" s="1" t="s">
        <v>17</v>
      </c>
      <c r="J92" s="1" t="s">
        <v>169</v>
      </c>
      <c r="K92" s="4" t="s">
        <v>390</v>
      </c>
      <c r="L92" s="1" t="s">
        <v>60</v>
      </c>
    </row>
    <row r="93" spans="2:12" ht="66">
      <c r="B93" s="1" t="s">
        <v>10</v>
      </c>
      <c r="C93" s="4" t="s">
        <v>371</v>
      </c>
      <c r="D93" s="1" t="s">
        <v>391</v>
      </c>
      <c r="E93" s="4" t="s">
        <v>392</v>
      </c>
      <c r="F93" s="4" t="s">
        <v>393</v>
      </c>
      <c r="G93" s="1" t="s">
        <v>24</v>
      </c>
      <c r="H93" s="4" t="s">
        <v>25</v>
      </c>
      <c r="I93" s="1" t="s">
        <v>26</v>
      </c>
      <c r="J93" s="1" t="s">
        <v>50</v>
      </c>
      <c r="K93" s="4" t="s">
        <v>394</v>
      </c>
      <c r="L93" s="1" t="s">
        <v>60</v>
      </c>
    </row>
    <row r="94" spans="2:12" ht="88">
      <c r="B94" s="1" t="s">
        <v>10</v>
      </c>
      <c r="C94" s="4" t="s">
        <v>395</v>
      </c>
      <c r="D94" s="1" t="s">
        <v>396</v>
      </c>
      <c r="E94" s="4" t="s">
        <v>397</v>
      </c>
      <c r="F94" s="4" t="s">
        <v>398</v>
      </c>
      <c r="G94" s="1" t="s">
        <v>15</v>
      </c>
      <c r="H94" s="4" t="s">
        <v>16</v>
      </c>
      <c r="I94" s="1" t="s">
        <v>17</v>
      </c>
      <c r="J94" s="1" t="s">
        <v>27</v>
      </c>
      <c r="K94" s="4" t="s">
        <v>399</v>
      </c>
      <c r="L94" s="1" t="s">
        <v>20</v>
      </c>
    </row>
    <row r="95" spans="2:12" ht="44">
      <c r="B95" s="1" t="s">
        <v>10</v>
      </c>
      <c r="C95" s="4" t="s">
        <v>395</v>
      </c>
      <c r="D95" s="1" t="s">
        <v>400</v>
      </c>
      <c r="E95" s="4" t="s">
        <v>401</v>
      </c>
      <c r="F95" s="4" t="s">
        <v>402</v>
      </c>
      <c r="G95" s="1" t="s">
        <v>24</v>
      </c>
      <c r="H95" s="4" t="s">
        <v>32</v>
      </c>
      <c r="I95" s="1" t="s">
        <v>17</v>
      </c>
      <c r="J95" s="1" t="s">
        <v>169</v>
      </c>
      <c r="K95" s="4" t="s">
        <v>403</v>
      </c>
      <c r="L95" s="1" t="s">
        <v>46</v>
      </c>
    </row>
    <row r="96" spans="2:12" ht="66">
      <c r="B96" s="1" t="s">
        <v>10</v>
      </c>
      <c r="C96" s="4" t="s">
        <v>395</v>
      </c>
      <c r="D96" s="1" t="s">
        <v>404</v>
      </c>
      <c r="E96" s="4" t="s">
        <v>397</v>
      </c>
      <c r="F96" s="4" t="s">
        <v>405</v>
      </c>
      <c r="G96" s="1" t="s">
        <v>24</v>
      </c>
      <c r="H96" s="4" t="s">
        <v>68</v>
      </c>
      <c r="I96" s="1" t="s">
        <v>17</v>
      </c>
      <c r="J96" s="1" t="s">
        <v>83</v>
      </c>
      <c r="K96" s="4" t="s">
        <v>406</v>
      </c>
      <c r="L96" s="1" t="s">
        <v>29</v>
      </c>
    </row>
    <row r="97" spans="2:12" ht="44">
      <c r="B97" s="1" t="s">
        <v>10</v>
      </c>
      <c r="C97" s="4" t="s">
        <v>395</v>
      </c>
      <c r="D97" s="1" t="s">
        <v>407</v>
      </c>
      <c r="E97" s="4" t="s">
        <v>401</v>
      </c>
      <c r="F97" s="4" t="s">
        <v>408</v>
      </c>
      <c r="G97" s="1" t="s">
        <v>24</v>
      </c>
      <c r="H97" s="4" t="s">
        <v>32</v>
      </c>
      <c r="I97" s="1" t="s">
        <v>17</v>
      </c>
      <c r="J97" s="1" t="s">
        <v>101</v>
      </c>
      <c r="K97" s="4" t="s">
        <v>409</v>
      </c>
      <c r="L97" s="1" t="s">
        <v>46</v>
      </c>
    </row>
    <row r="98" spans="2:12" ht="66">
      <c r="B98" s="1" t="s">
        <v>10</v>
      </c>
      <c r="C98" s="4" t="s">
        <v>395</v>
      </c>
      <c r="D98" s="1" t="s">
        <v>410</v>
      </c>
      <c r="E98" s="4" t="s">
        <v>397</v>
      </c>
      <c r="F98" s="4" t="s">
        <v>411</v>
      </c>
      <c r="G98" s="1" t="s">
        <v>24</v>
      </c>
      <c r="H98" s="4" t="s">
        <v>32</v>
      </c>
      <c r="I98" s="1" t="s">
        <v>17</v>
      </c>
      <c r="J98" s="1" t="s">
        <v>106</v>
      </c>
      <c r="K98" s="4" t="s">
        <v>412</v>
      </c>
      <c r="L98" s="1" t="s">
        <v>60</v>
      </c>
    </row>
    <row r="99" spans="2:12" ht="66">
      <c r="B99" s="1" t="s">
        <v>10</v>
      </c>
      <c r="C99" s="4" t="s">
        <v>395</v>
      </c>
      <c r="D99" s="1" t="s">
        <v>413</v>
      </c>
      <c r="E99" s="4" t="s">
        <v>401</v>
      </c>
      <c r="F99" s="4" t="s">
        <v>414</v>
      </c>
      <c r="G99" s="1" t="s">
        <v>24</v>
      </c>
      <c r="H99" s="4" t="s">
        <v>68</v>
      </c>
      <c r="I99" s="1" t="s">
        <v>17</v>
      </c>
      <c r="J99" s="1" t="s">
        <v>101</v>
      </c>
      <c r="K99" s="4" t="s">
        <v>415</v>
      </c>
      <c r="L99" s="1" t="s">
        <v>60</v>
      </c>
    </row>
    <row r="100" spans="2:12" ht="66">
      <c r="B100" s="1" t="s">
        <v>10</v>
      </c>
      <c r="C100" s="4" t="s">
        <v>395</v>
      </c>
      <c r="D100" s="1" t="s">
        <v>416</v>
      </c>
      <c r="E100" s="4" t="s">
        <v>397</v>
      </c>
      <c r="F100" s="4" t="s">
        <v>417</v>
      </c>
      <c r="G100" s="1" t="s">
        <v>24</v>
      </c>
      <c r="H100" s="4" t="s">
        <v>32</v>
      </c>
      <c r="I100" s="1" t="s">
        <v>17</v>
      </c>
      <c r="J100" s="1" t="s">
        <v>101</v>
      </c>
      <c r="K100" s="4" t="s">
        <v>418</v>
      </c>
      <c r="L100" s="1" t="s">
        <v>60</v>
      </c>
    </row>
    <row r="101" spans="2:12" ht="110">
      <c r="B101" s="1" t="s">
        <v>10</v>
      </c>
      <c r="C101" s="4" t="s">
        <v>419</v>
      </c>
      <c r="D101" s="1" t="s">
        <v>420</v>
      </c>
      <c r="E101" s="4" t="s">
        <v>421</v>
      </c>
      <c r="F101" s="4" t="s">
        <v>422</v>
      </c>
      <c r="G101" s="1" t="s">
        <v>24</v>
      </c>
      <c r="H101" s="4" t="s">
        <v>32</v>
      </c>
      <c r="I101" s="1" t="s">
        <v>17</v>
      </c>
      <c r="J101" s="1" t="s">
        <v>50</v>
      </c>
      <c r="K101" s="4" t="s">
        <v>423</v>
      </c>
      <c r="L101" s="1" t="s">
        <v>29</v>
      </c>
    </row>
    <row r="102" spans="2:12" ht="66">
      <c r="B102" s="1" t="s">
        <v>10</v>
      </c>
      <c r="C102" s="4" t="s">
        <v>419</v>
      </c>
      <c r="D102" s="1" t="s">
        <v>424</v>
      </c>
      <c r="E102" s="4" t="s">
        <v>421</v>
      </c>
      <c r="F102" s="4" t="s">
        <v>425</v>
      </c>
      <c r="G102" s="1" t="s">
        <v>24</v>
      </c>
      <c r="H102" s="4" t="s">
        <v>32</v>
      </c>
      <c r="I102" s="1" t="s">
        <v>17</v>
      </c>
      <c r="J102" s="1" t="s">
        <v>83</v>
      </c>
      <c r="K102" s="4" t="s">
        <v>426</v>
      </c>
      <c r="L102" s="1" t="s">
        <v>60</v>
      </c>
    </row>
    <row r="103" spans="2:12" ht="44">
      <c r="B103" s="1" t="s">
        <v>10</v>
      </c>
      <c r="C103" s="4" t="s">
        <v>419</v>
      </c>
      <c r="D103" s="1" t="s">
        <v>427</v>
      </c>
      <c r="E103" s="4" t="s">
        <v>421</v>
      </c>
      <c r="F103" s="4" t="s">
        <v>428</v>
      </c>
      <c r="G103" s="1" t="s">
        <v>24</v>
      </c>
      <c r="H103" s="4" t="s">
        <v>32</v>
      </c>
      <c r="I103" s="1" t="s">
        <v>17</v>
      </c>
      <c r="J103" s="1" t="s">
        <v>169</v>
      </c>
      <c r="K103" s="4" t="s">
        <v>429</v>
      </c>
      <c r="L103" s="1" t="s">
        <v>60</v>
      </c>
    </row>
    <row r="104" spans="2:12" ht="44">
      <c r="B104" s="1" t="s">
        <v>10</v>
      </c>
      <c r="C104" s="4" t="s">
        <v>430</v>
      </c>
      <c r="D104" s="1" t="s">
        <v>431</v>
      </c>
      <c r="E104" s="4" t="s">
        <v>432</v>
      </c>
      <c r="F104" s="4" t="s">
        <v>433</v>
      </c>
      <c r="G104" s="1" t="s">
        <v>24</v>
      </c>
      <c r="H104" s="4" t="s">
        <v>32</v>
      </c>
      <c r="I104" s="1" t="s">
        <v>17</v>
      </c>
      <c r="J104" s="1" t="s">
        <v>138</v>
      </c>
      <c r="K104" s="4" t="s">
        <v>434</v>
      </c>
      <c r="L104" s="1" t="s">
        <v>29</v>
      </c>
    </row>
    <row r="105" spans="2:12" ht="88">
      <c r="B105" s="1" t="s">
        <v>10</v>
      </c>
      <c r="C105" s="4" t="s">
        <v>430</v>
      </c>
      <c r="D105" s="1" t="s">
        <v>435</v>
      </c>
      <c r="E105" s="4" t="s">
        <v>436</v>
      </c>
      <c r="F105" s="4" t="s">
        <v>437</v>
      </c>
      <c r="G105" s="1" t="s">
        <v>24</v>
      </c>
      <c r="H105" s="4" t="s">
        <v>32</v>
      </c>
      <c r="I105" s="1" t="s">
        <v>17</v>
      </c>
      <c r="J105" s="1" t="s">
        <v>138</v>
      </c>
      <c r="K105" s="4" t="s">
        <v>438</v>
      </c>
      <c r="L105" s="1" t="s">
        <v>46</v>
      </c>
    </row>
    <row r="106" spans="2:12" ht="66">
      <c r="B106" s="1" t="s">
        <v>10</v>
      </c>
      <c r="C106" s="4" t="s">
        <v>430</v>
      </c>
      <c r="D106" s="1" t="s">
        <v>439</v>
      </c>
      <c r="E106" s="4" t="s">
        <v>436</v>
      </c>
      <c r="F106" s="4" t="s">
        <v>440</v>
      </c>
      <c r="G106" s="1" t="s">
        <v>24</v>
      </c>
      <c r="H106" s="4" t="s">
        <v>32</v>
      </c>
      <c r="I106" s="1" t="s">
        <v>17</v>
      </c>
      <c r="J106" s="1" t="s">
        <v>138</v>
      </c>
      <c r="K106" s="4" t="s">
        <v>441</v>
      </c>
      <c r="L106" s="1" t="s">
        <v>46</v>
      </c>
    </row>
    <row r="107" spans="2:12" ht="44">
      <c r="B107" s="1" t="s">
        <v>10</v>
      </c>
      <c r="C107" s="4" t="s">
        <v>430</v>
      </c>
      <c r="D107" s="1" t="s">
        <v>442</v>
      </c>
      <c r="E107" s="4" t="s">
        <v>436</v>
      </c>
      <c r="F107" s="4" t="s">
        <v>443</v>
      </c>
      <c r="G107" s="1" t="s">
        <v>24</v>
      </c>
      <c r="H107" s="4" t="s">
        <v>32</v>
      </c>
      <c r="I107" s="1" t="s">
        <v>17</v>
      </c>
      <c r="J107" s="1" t="s">
        <v>444</v>
      </c>
      <c r="K107" s="4" t="s">
        <v>445</v>
      </c>
      <c r="L107" s="1" t="s">
        <v>60</v>
      </c>
    </row>
    <row r="108" spans="2:12" ht="88">
      <c r="B108" s="1" t="s">
        <v>10</v>
      </c>
      <c r="C108" s="4" t="s">
        <v>430</v>
      </c>
      <c r="D108" s="1" t="s">
        <v>446</v>
      </c>
      <c r="E108" s="4" t="s">
        <v>436</v>
      </c>
      <c r="F108" s="4" t="s">
        <v>447</v>
      </c>
      <c r="G108" s="1" t="s">
        <v>24</v>
      </c>
      <c r="H108" s="4" t="s">
        <v>32</v>
      </c>
      <c r="I108" s="1" t="s">
        <v>17</v>
      </c>
      <c r="J108" s="1" t="s">
        <v>138</v>
      </c>
      <c r="K108" s="4" t="s">
        <v>448</v>
      </c>
      <c r="L108" s="1" t="s">
        <v>60</v>
      </c>
    </row>
    <row r="109" spans="2:12" ht="66">
      <c r="B109" s="1" t="s">
        <v>10</v>
      </c>
      <c r="C109" s="4" t="s">
        <v>430</v>
      </c>
      <c r="D109" s="1" t="s">
        <v>449</v>
      </c>
      <c r="E109" s="4" t="s">
        <v>436</v>
      </c>
      <c r="F109" s="4" t="s">
        <v>450</v>
      </c>
      <c r="G109" s="1" t="s">
        <v>24</v>
      </c>
      <c r="H109" s="4" t="s">
        <v>87</v>
      </c>
      <c r="I109" s="1" t="s">
        <v>17</v>
      </c>
      <c r="J109" s="1" t="s">
        <v>27</v>
      </c>
      <c r="K109" s="4" t="s">
        <v>451</v>
      </c>
      <c r="L109" s="1" t="s">
        <v>60</v>
      </c>
    </row>
    <row r="110" spans="2:12" ht="44">
      <c r="B110" s="1" t="s">
        <v>10</v>
      </c>
      <c r="C110" s="4" t="s">
        <v>430</v>
      </c>
      <c r="D110" s="1" t="s">
        <v>452</v>
      </c>
      <c r="E110" s="4" t="s">
        <v>436</v>
      </c>
      <c r="F110" s="4" t="s">
        <v>453</v>
      </c>
      <c r="G110" s="1" t="s">
        <v>24</v>
      </c>
      <c r="H110" s="4" t="s">
        <v>32</v>
      </c>
      <c r="I110" s="1" t="s">
        <v>17</v>
      </c>
      <c r="J110" s="1" t="s">
        <v>83</v>
      </c>
      <c r="K110" s="4" t="s">
        <v>454</v>
      </c>
      <c r="L110" s="1" t="s">
        <v>60</v>
      </c>
    </row>
    <row r="111" spans="2:12" ht="44">
      <c r="B111" s="1" t="s">
        <v>10</v>
      </c>
      <c r="C111" s="4" t="s">
        <v>430</v>
      </c>
      <c r="D111" s="1" t="s">
        <v>455</v>
      </c>
      <c r="E111" s="4" t="s">
        <v>436</v>
      </c>
      <c r="F111" s="4" t="s">
        <v>456</v>
      </c>
      <c r="G111" s="1" t="s">
        <v>24</v>
      </c>
      <c r="H111" s="4" t="s">
        <v>32</v>
      </c>
      <c r="I111" s="1" t="s">
        <v>17</v>
      </c>
      <c r="J111" s="1" t="s">
        <v>138</v>
      </c>
      <c r="K111" s="4" t="s">
        <v>457</v>
      </c>
      <c r="L111" s="1" t="s">
        <v>60</v>
      </c>
    </row>
    <row r="112" spans="2:12" ht="66">
      <c r="B112" s="1" t="s">
        <v>10</v>
      </c>
      <c r="C112" s="4" t="s">
        <v>430</v>
      </c>
      <c r="D112" s="1" t="s">
        <v>458</v>
      </c>
      <c r="E112" s="4" t="s">
        <v>436</v>
      </c>
      <c r="F112" s="4" t="s">
        <v>459</v>
      </c>
      <c r="G112" s="1" t="s">
        <v>24</v>
      </c>
      <c r="H112" s="4" t="s">
        <v>32</v>
      </c>
      <c r="I112" s="1" t="s">
        <v>17</v>
      </c>
      <c r="J112" s="1" t="s">
        <v>138</v>
      </c>
      <c r="K112" s="4" t="s">
        <v>460</v>
      </c>
      <c r="L112" s="1" t="s">
        <v>60</v>
      </c>
    </row>
    <row r="113" spans="2:12" ht="88">
      <c r="B113" s="1" t="s">
        <v>10</v>
      </c>
      <c r="C113" s="4" t="s">
        <v>430</v>
      </c>
      <c r="D113" s="1" t="s">
        <v>461</v>
      </c>
      <c r="E113" s="4" t="s">
        <v>436</v>
      </c>
      <c r="F113" s="4" t="s">
        <v>462</v>
      </c>
      <c r="G113" s="1" t="s">
        <v>24</v>
      </c>
      <c r="H113" s="4" t="s">
        <v>32</v>
      </c>
      <c r="I113" s="1" t="s">
        <v>17</v>
      </c>
      <c r="J113" s="1" t="s">
        <v>138</v>
      </c>
      <c r="K113" s="4" t="s">
        <v>463</v>
      </c>
      <c r="L113" s="1" t="s">
        <v>60</v>
      </c>
    </row>
    <row r="114" spans="2:12" ht="44">
      <c r="B114" s="1" t="s">
        <v>10</v>
      </c>
      <c r="C114" s="4" t="s">
        <v>464</v>
      </c>
      <c r="D114" s="1" t="s">
        <v>465</v>
      </c>
      <c r="E114" s="4" t="s">
        <v>466</v>
      </c>
      <c r="F114" s="4" t="s">
        <v>467</v>
      </c>
      <c r="G114" s="1" t="s">
        <v>24</v>
      </c>
      <c r="H114" s="4" t="s">
        <v>32</v>
      </c>
      <c r="I114" s="1" t="s">
        <v>17</v>
      </c>
      <c r="J114" s="1" t="s">
        <v>183</v>
      </c>
      <c r="K114" s="4" t="s">
        <v>468</v>
      </c>
      <c r="L114" s="1" t="s">
        <v>60</v>
      </c>
    </row>
    <row r="115" spans="2:12" ht="44">
      <c r="B115" s="1" t="s">
        <v>10</v>
      </c>
      <c r="C115" s="4" t="s">
        <v>469</v>
      </c>
      <c r="D115" s="1" t="s">
        <v>470</v>
      </c>
      <c r="E115" s="4" t="s">
        <v>471</v>
      </c>
      <c r="F115" s="4" t="s">
        <v>472</v>
      </c>
      <c r="G115" s="1" t="s">
        <v>24</v>
      </c>
      <c r="H115" s="4" t="s">
        <v>68</v>
      </c>
      <c r="I115" s="1" t="s">
        <v>26</v>
      </c>
      <c r="J115" s="1" t="s">
        <v>473</v>
      </c>
      <c r="K115" s="4" t="s">
        <v>474</v>
      </c>
      <c r="L115" s="1" t="s">
        <v>60</v>
      </c>
    </row>
    <row r="116" spans="2:12" ht="66">
      <c r="B116" s="1" t="s">
        <v>10</v>
      </c>
      <c r="C116" s="4" t="s">
        <v>475</v>
      </c>
      <c r="D116" s="1" t="s">
        <v>476</v>
      </c>
      <c r="E116" s="4" t="s">
        <v>477</v>
      </c>
      <c r="F116" s="4" t="s">
        <v>478</v>
      </c>
      <c r="G116" s="1" t="s">
        <v>24</v>
      </c>
      <c r="H116" s="4" t="s">
        <v>32</v>
      </c>
      <c r="I116" s="1" t="s">
        <v>17</v>
      </c>
      <c r="J116" s="1" t="s">
        <v>50</v>
      </c>
      <c r="K116" s="4" t="s">
        <v>479</v>
      </c>
      <c r="L116" s="1" t="s">
        <v>46</v>
      </c>
    </row>
    <row r="117" spans="2:12" ht="88">
      <c r="B117" s="1" t="s">
        <v>10</v>
      </c>
      <c r="C117" s="4" t="s">
        <v>475</v>
      </c>
      <c r="D117" s="1" t="s">
        <v>480</v>
      </c>
      <c r="E117" s="4" t="s">
        <v>481</v>
      </c>
      <c r="F117" s="4" t="s">
        <v>482</v>
      </c>
      <c r="G117" s="1" t="s">
        <v>24</v>
      </c>
      <c r="H117" s="4" t="s">
        <v>32</v>
      </c>
      <c r="I117" s="1" t="s">
        <v>17</v>
      </c>
      <c r="J117" s="1" t="s">
        <v>50</v>
      </c>
      <c r="K117" s="4" t="s">
        <v>483</v>
      </c>
      <c r="L117" s="1" t="s">
        <v>60</v>
      </c>
    </row>
    <row r="118" spans="2:12" ht="110">
      <c r="B118" s="1" t="s">
        <v>10</v>
      </c>
      <c r="C118" s="4" t="s">
        <v>475</v>
      </c>
      <c r="D118" s="1" t="s">
        <v>484</v>
      </c>
      <c r="E118" s="4" t="s">
        <v>485</v>
      </c>
      <c r="F118" s="4" t="s">
        <v>486</v>
      </c>
      <c r="G118" s="1" t="s">
        <v>24</v>
      </c>
      <c r="H118" s="4" t="s">
        <v>32</v>
      </c>
      <c r="I118" s="1" t="s">
        <v>17</v>
      </c>
      <c r="J118" s="1" t="s">
        <v>138</v>
      </c>
      <c r="K118" s="4" t="s">
        <v>487</v>
      </c>
      <c r="L118" s="1" t="s">
        <v>60</v>
      </c>
    </row>
    <row r="119" spans="2:12" ht="88">
      <c r="B119" s="1" t="s">
        <v>10</v>
      </c>
      <c r="C119" s="4" t="s">
        <v>475</v>
      </c>
      <c r="D119" s="1" t="s">
        <v>488</v>
      </c>
      <c r="E119" s="4" t="s">
        <v>489</v>
      </c>
      <c r="F119" s="4" t="s">
        <v>490</v>
      </c>
      <c r="G119" s="1" t="s">
        <v>24</v>
      </c>
      <c r="H119" s="4" t="s">
        <v>32</v>
      </c>
      <c r="I119" s="1" t="s">
        <v>17</v>
      </c>
      <c r="J119" s="1" t="s">
        <v>138</v>
      </c>
      <c r="K119" s="4" t="s">
        <v>491</v>
      </c>
      <c r="L119" s="1" t="s">
        <v>60</v>
      </c>
    </row>
    <row r="120" spans="2:12" ht="110">
      <c r="B120" s="1" t="s">
        <v>10</v>
      </c>
      <c r="C120" s="4" t="s">
        <v>475</v>
      </c>
      <c r="D120" s="1" t="s">
        <v>492</v>
      </c>
      <c r="E120" s="4" t="s">
        <v>493</v>
      </c>
      <c r="F120" s="4" t="s">
        <v>494</v>
      </c>
      <c r="G120" s="1" t="s">
        <v>24</v>
      </c>
      <c r="H120" s="4" t="s">
        <v>87</v>
      </c>
      <c r="I120" s="1" t="s">
        <v>17</v>
      </c>
      <c r="J120" s="1" t="s">
        <v>138</v>
      </c>
      <c r="K120" s="4" t="s">
        <v>495</v>
      </c>
      <c r="L120" s="1" t="s">
        <v>60</v>
      </c>
    </row>
    <row r="121" spans="2:12" ht="88">
      <c r="B121" s="1" t="s">
        <v>10</v>
      </c>
      <c r="C121" s="4" t="s">
        <v>475</v>
      </c>
      <c r="D121" s="1" t="s">
        <v>496</v>
      </c>
      <c r="E121" s="4" t="s">
        <v>497</v>
      </c>
      <c r="F121" s="4" t="s">
        <v>498</v>
      </c>
      <c r="G121" s="1" t="s">
        <v>24</v>
      </c>
      <c r="H121" s="4" t="s">
        <v>87</v>
      </c>
      <c r="I121" s="1" t="s">
        <v>17</v>
      </c>
      <c r="J121" s="1" t="s">
        <v>138</v>
      </c>
      <c r="K121" s="4" t="s">
        <v>499</v>
      </c>
      <c r="L121" s="1" t="s">
        <v>60</v>
      </c>
    </row>
    <row r="122" spans="2:12" ht="44">
      <c r="B122" s="1" t="s">
        <v>10</v>
      </c>
      <c r="C122" s="4" t="s">
        <v>500</v>
      </c>
      <c r="D122" s="1" t="s">
        <v>501</v>
      </c>
      <c r="E122" s="4" t="s">
        <v>502</v>
      </c>
      <c r="F122" s="4" t="s">
        <v>503</v>
      </c>
      <c r="G122" s="1" t="s">
        <v>24</v>
      </c>
      <c r="H122" s="4" t="s">
        <v>32</v>
      </c>
      <c r="I122" s="1" t="s">
        <v>17</v>
      </c>
      <c r="J122" s="1" t="s">
        <v>138</v>
      </c>
      <c r="K122" s="4" t="s">
        <v>504</v>
      </c>
      <c r="L122" s="1" t="s">
        <v>60</v>
      </c>
    </row>
    <row r="123" spans="2:12" ht="66">
      <c r="B123" s="1" t="s">
        <v>10</v>
      </c>
      <c r="C123" s="4" t="s">
        <v>500</v>
      </c>
      <c r="D123" s="1" t="s">
        <v>505</v>
      </c>
      <c r="E123" s="4" t="s">
        <v>502</v>
      </c>
      <c r="F123" s="4" t="s">
        <v>506</v>
      </c>
      <c r="G123" s="1" t="s">
        <v>24</v>
      </c>
      <c r="H123" s="4" t="s">
        <v>507</v>
      </c>
      <c r="I123" s="1" t="s">
        <v>17</v>
      </c>
      <c r="J123" s="1" t="s">
        <v>27</v>
      </c>
      <c r="K123" s="4" t="s">
        <v>508</v>
      </c>
      <c r="L123" s="1" t="s">
        <v>60</v>
      </c>
    </row>
    <row r="124" spans="2:12" ht="44">
      <c r="B124" s="1" t="s">
        <v>10</v>
      </c>
      <c r="C124" s="4" t="s">
        <v>509</v>
      </c>
      <c r="D124" s="4" t="s">
        <v>510</v>
      </c>
      <c r="E124" s="4" t="s">
        <v>511</v>
      </c>
      <c r="F124" s="4" t="s">
        <v>512</v>
      </c>
      <c r="G124" s="1" t="s">
        <v>15</v>
      </c>
      <c r="H124" s="4" t="s">
        <v>16</v>
      </c>
      <c r="I124" s="1" t="s">
        <v>17</v>
      </c>
      <c r="J124" s="1" t="s">
        <v>27</v>
      </c>
      <c r="K124" s="4" t="s">
        <v>513</v>
      </c>
      <c r="L124" s="1" t="s">
        <v>20</v>
      </c>
    </row>
    <row r="125" spans="2:12" ht="88">
      <c r="B125" s="1" t="s">
        <v>10</v>
      </c>
      <c r="C125" s="4" t="s">
        <v>509</v>
      </c>
      <c r="D125" s="1" t="s">
        <v>514</v>
      </c>
      <c r="E125" s="4" t="s">
        <v>515</v>
      </c>
      <c r="F125" s="4" t="s">
        <v>516</v>
      </c>
      <c r="G125" s="1" t="s">
        <v>24</v>
      </c>
      <c r="H125" s="4" t="s">
        <v>68</v>
      </c>
      <c r="I125" s="1" t="s">
        <v>17</v>
      </c>
      <c r="J125" s="1" t="s">
        <v>101</v>
      </c>
      <c r="K125" s="4" t="s">
        <v>517</v>
      </c>
      <c r="L125" s="1" t="s">
        <v>29</v>
      </c>
    </row>
    <row r="126" spans="2:12" ht="88">
      <c r="B126" s="1" t="s">
        <v>10</v>
      </c>
      <c r="C126" s="4" t="s">
        <v>509</v>
      </c>
      <c r="D126" s="1" t="s">
        <v>518</v>
      </c>
      <c r="E126" s="4" t="s">
        <v>519</v>
      </c>
      <c r="F126" s="4" t="s">
        <v>520</v>
      </c>
      <c r="G126" s="1" t="s">
        <v>24</v>
      </c>
      <c r="H126" s="4" t="s">
        <v>32</v>
      </c>
      <c r="I126" s="1" t="s">
        <v>17</v>
      </c>
      <c r="J126" s="1" t="s">
        <v>78</v>
      </c>
      <c r="K126" s="4" t="s">
        <v>521</v>
      </c>
      <c r="L126" s="1" t="s">
        <v>46</v>
      </c>
    </row>
    <row r="127" spans="2:12" ht="44">
      <c r="B127" s="1" t="s">
        <v>10</v>
      </c>
      <c r="C127" s="4" t="s">
        <v>509</v>
      </c>
      <c r="D127" s="1" t="s">
        <v>522</v>
      </c>
      <c r="E127" s="4" t="s">
        <v>523</v>
      </c>
      <c r="F127" s="4" t="s">
        <v>524</v>
      </c>
      <c r="G127" s="1" t="s">
        <v>24</v>
      </c>
      <c r="H127" s="4" t="s">
        <v>32</v>
      </c>
      <c r="I127" s="1" t="s">
        <v>17</v>
      </c>
      <c r="J127" s="1" t="s">
        <v>39</v>
      </c>
      <c r="K127" s="4" t="s">
        <v>525</v>
      </c>
      <c r="L127" s="1" t="s">
        <v>46</v>
      </c>
    </row>
    <row r="128" spans="2:12" ht="44">
      <c r="B128" s="1" t="s">
        <v>10</v>
      </c>
      <c r="C128" s="4" t="s">
        <v>509</v>
      </c>
      <c r="D128" s="1" t="s">
        <v>526</v>
      </c>
      <c r="E128" s="4" t="s">
        <v>527</v>
      </c>
      <c r="F128" s="4" t="s">
        <v>528</v>
      </c>
      <c r="G128" s="1" t="s">
        <v>24</v>
      </c>
      <c r="H128" s="4" t="s">
        <v>32</v>
      </c>
      <c r="I128" s="1" t="s">
        <v>17</v>
      </c>
      <c r="J128" s="1" t="s">
        <v>138</v>
      </c>
      <c r="K128" s="4" t="s">
        <v>529</v>
      </c>
      <c r="L128" s="1" t="s">
        <v>60</v>
      </c>
    </row>
    <row r="129" spans="2:12" ht="66">
      <c r="B129" s="1" t="s">
        <v>10</v>
      </c>
      <c r="C129" s="4" t="s">
        <v>509</v>
      </c>
      <c r="D129" s="1" t="s">
        <v>530</v>
      </c>
      <c r="E129" s="4" t="s">
        <v>531</v>
      </c>
      <c r="F129" s="4" t="s">
        <v>532</v>
      </c>
      <c r="G129" s="1" t="s">
        <v>24</v>
      </c>
      <c r="H129" s="4" t="s">
        <v>68</v>
      </c>
      <c r="I129" s="1" t="s">
        <v>26</v>
      </c>
      <c r="J129" s="1" t="s">
        <v>27</v>
      </c>
      <c r="K129" s="4" t="s">
        <v>533</v>
      </c>
      <c r="L129" s="1" t="s">
        <v>60</v>
      </c>
    </row>
    <row r="130" spans="2:12" ht="66">
      <c r="B130" s="1" t="s">
        <v>10</v>
      </c>
      <c r="C130" s="4" t="s">
        <v>509</v>
      </c>
      <c r="D130" s="1" t="s">
        <v>534</v>
      </c>
      <c r="E130" s="4" t="s">
        <v>535</v>
      </c>
      <c r="F130" s="4" t="s">
        <v>536</v>
      </c>
      <c r="G130" s="1" t="s">
        <v>24</v>
      </c>
      <c r="H130" s="4" t="s">
        <v>32</v>
      </c>
      <c r="I130" s="1" t="s">
        <v>17</v>
      </c>
      <c r="J130" s="1" t="s">
        <v>106</v>
      </c>
      <c r="K130" s="4" t="s">
        <v>537</v>
      </c>
      <c r="L130" s="1" t="s">
        <v>60</v>
      </c>
    </row>
    <row r="131" spans="2:12" ht="88">
      <c r="B131" s="1" t="s">
        <v>10</v>
      </c>
      <c r="C131" s="4" t="s">
        <v>509</v>
      </c>
      <c r="D131" s="1" t="s">
        <v>538</v>
      </c>
      <c r="E131" s="4" t="s">
        <v>519</v>
      </c>
      <c r="F131" s="4" t="s">
        <v>539</v>
      </c>
      <c r="G131" s="1" t="s">
        <v>24</v>
      </c>
      <c r="H131" s="4" t="s">
        <v>68</v>
      </c>
      <c r="I131" s="1" t="s">
        <v>26</v>
      </c>
      <c r="J131" s="1" t="s">
        <v>183</v>
      </c>
      <c r="K131" s="4" t="s">
        <v>540</v>
      </c>
      <c r="L131" s="1" t="s">
        <v>60</v>
      </c>
    </row>
    <row r="132" spans="2:12" ht="44">
      <c r="B132" s="1" t="s">
        <v>10</v>
      </c>
      <c r="C132" s="4" t="s">
        <v>509</v>
      </c>
      <c r="D132" s="1" t="s">
        <v>541</v>
      </c>
      <c r="E132" s="4" t="s">
        <v>542</v>
      </c>
      <c r="F132" s="4" t="s">
        <v>543</v>
      </c>
      <c r="G132" s="1" t="s">
        <v>24</v>
      </c>
      <c r="H132" s="4" t="s">
        <v>32</v>
      </c>
      <c r="I132" s="1" t="s">
        <v>17</v>
      </c>
      <c r="J132" s="1" t="s">
        <v>39</v>
      </c>
      <c r="K132" s="4" t="s">
        <v>544</v>
      </c>
      <c r="L132" s="1" t="s">
        <v>60</v>
      </c>
    </row>
    <row r="133" spans="2:12" ht="66">
      <c r="B133" s="1" t="s">
        <v>10</v>
      </c>
      <c r="C133" s="4" t="s">
        <v>509</v>
      </c>
      <c r="D133" s="1" t="s">
        <v>545</v>
      </c>
      <c r="E133" s="4" t="s">
        <v>546</v>
      </c>
      <c r="F133" s="4" t="s">
        <v>547</v>
      </c>
      <c r="G133" s="1" t="s">
        <v>24</v>
      </c>
      <c r="H133" s="4" t="s">
        <v>68</v>
      </c>
      <c r="I133" s="1" t="s">
        <v>26</v>
      </c>
      <c r="J133" s="1" t="s">
        <v>138</v>
      </c>
      <c r="K133" s="4" t="s">
        <v>548</v>
      </c>
      <c r="L133" s="1" t="s">
        <v>60</v>
      </c>
    </row>
    <row r="134" spans="2:12" ht="44">
      <c r="B134" s="1" t="s">
        <v>10</v>
      </c>
      <c r="C134" s="4" t="s">
        <v>509</v>
      </c>
      <c r="D134" s="1" t="s">
        <v>549</v>
      </c>
      <c r="E134" s="4" t="s">
        <v>550</v>
      </c>
      <c r="F134" s="4" t="s">
        <v>551</v>
      </c>
      <c r="G134" s="1" t="s">
        <v>24</v>
      </c>
      <c r="H134" s="4" t="s">
        <v>68</v>
      </c>
      <c r="I134" s="1" t="s">
        <v>17</v>
      </c>
      <c r="J134" s="1" t="s">
        <v>138</v>
      </c>
      <c r="K134" s="4" t="s">
        <v>552</v>
      </c>
      <c r="L134" s="1" t="s">
        <v>60</v>
      </c>
    </row>
    <row r="135" spans="2:12" ht="66">
      <c r="B135" s="1" t="s">
        <v>10</v>
      </c>
      <c r="C135" s="4" t="s">
        <v>509</v>
      </c>
      <c r="D135" s="1" t="s">
        <v>553</v>
      </c>
      <c r="E135" s="4" t="s">
        <v>554</v>
      </c>
      <c r="F135" s="4" t="s">
        <v>555</v>
      </c>
      <c r="G135" s="1" t="s">
        <v>24</v>
      </c>
      <c r="H135" s="4" t="s">
        <v>68</v>
      </c>
      <c r="I135" s="1" t="s">
        <v>17</v>
      </c>
      <c r="J135" s="1" t="s">
        <v>138</v>
      </c>
      <c r="K135" s="4" t="s">
        <v>556</v>
      </c>
      <c r="L135" s="1" t="s">
        <v>60</v>
      </c>
    </row>
    <row r="136" spans="2:12" ht="44">
      <c r="B136" s="1" t="s">
        <v>10</v>
      </c>
      <c r="C136" s="4" t="s">
        <v>509</v>
      </c>
      <c r="D136" s="1" t="s">
        <v>557</v>
      </c>
      <c r="E136" s="4" t="s">
        <v>558</v>
      </c>
      <c r="F136" s="4" t="s">
        <v>559</v>
      </c>
      <c r="G136" s="1" t="s">
        <v>24</v>
      </c>
      <c r="H136" s="4" t="s">
        <v>32</v>
      </c>
      <c r="I136" s="1" t="s">
        <v>17</v>
      </c>
      <c r="J136" s="1" t="s">
        <v>83</v>
      </c>
      <c r="K136" s="4" t="s">
        <v>560</v>
      </c>
      <c r="L136" s="1" t="s">
        <v>60</v>
      </c>
    </row>
    <row r="137" spans="2:12" ht="66">
      <c r="B137" s="1" t="s">
        <v>10</v>
      </c>
      <c r="C137" s="4" t="s">
        <v>509</v>
      </c>
      <c r="D137" s="1" t="s">
        <v>561</v>
      </c>
      <c r="E137" s="4" t="s">
        <v>562</v>
      </c>
      <c r="F137" s="4" t="s">
        <v>563</v>
      </c>
      <c r="G137" s="1" t="s">
        <v>24</v>
      </c>
      <c r="H137" s="4" t="s">
        <v>68</v>
      </c>
      <c r="I137" s="1" t="s">
        <v>17</v>
      </c>
      <c r="J137" s="1" t="s">
        <v>78</v>
      </c>
      <c r="K137" s="4" t="s">
        <v>564</v>
      </c>
      <c r="L137" s="1" t="s">
        <v>60</v>
      </c>
    </row>
    <row r="138" spans="2:12" ht="44">
      <c r="B138" s="1" t="s">
        <v>10</v>
      </c>
      <c r="C138" s="4" t="s">
        <v>565</v>
      </c>
      <c r="D138" s="1" t="s">
        <v>566</v>
      </c>
      <c r="E138" s="4" t="s">
        <v>567</v>
      </c>
      <c r="F138" s="4" t="s">
        <v>568</v>
      </c>
      <c r="G138" s="1" t="s">
        <v>24</v>
      </c>
      <c r="H138" s="4" t="s">
        <v>32</v>
      </c>
      <c r="I138" s="1" t="s">
        <v>17</v>
      </c>
      <c r="J138" s="1" t="s">
        <v>138</v>
      </c>
      <c r="K138" s="4" t="s">
        <v>569</v>
      </c>
      <c r="L138" s="1" t="s">
        <v>29</v>
      </c>
    </row>
    <row r="139" spans="2:12" ht="44">
      <c r="B139" s="1" t="s">
        <v>10</v>
      </c>
      <c r="C139" s="4" t="s">
        <v>565</v>
      </c>
      <c r="D139" s="1" t="s">
        <v>570</v>
      </c>
      <c r="E139" s="4" t="s">
        <v>571</v>
      </c>
      <c r="F139" s="4" t="s">
        <v>572</v>
      </c>
      <c r="G139" s="1" t="s">
        <v>24</v>
      </c>
      <c r="H139" s="4" t="s">
        <v>68</v>
      </c>
      <c r="I139" s="1" t="s">
        <v>26</v>
      </c>
      <c r="J139" s="1" t="s">
        <v>138</v>
      </c>
      <c r="K139" s="4" t="s">
        <v>573</v>
      </c>
      <c r="L139" s="1" t="s">
        <v>60</v>
      </c>
    </row>
    <row r="140" spans="2:12" ht="66">
      <c r="B140" s="1" t="s">
        <v>10</v>
      </c>
      <c r="C140" s="4" t="s">
        <v>574</v>
      </c>
      <c r="D140" s="1" t="s">
        <v>575</v>
      </c>
      <c r="E140" s="4" t="s">
        <v>576</v>
      </c>
      <c r="F140" s="4" t="s">
        <v>577</v>
      </c>
      <c r="G140" s="1" t="s">
        <v>24</v>
      </c>
      <c r="H140" s="4" t="s">
        <v>68</v>
      </c>
      <c r="I140" s="1" t="s">
        <v>26</v>
      </c>
      <c r="J140" s="1" t="s">
        <v>106</v>
      </c>
      <c r="K140" s="4" t="s">
        <v>578</v>
      </c>
      <c r="L140" s="1" t="s">
        <v>60</v>
      </c>
    </row>
    <row r="141" spans="2:12" ht="110">
      <c r="B141" s="1" t="s">
        <v>10</v>
      </c>
      <c r="C141" s="4" t="s">
        <v>574</v>
      </c>
      <c r="D141" s="1" t="s">
        <v>579</v>
      </c>
      <c r="E141" s="4" t="s">
        <v>580</v>
      </c>
      <c r="F141" s="4" t="s">
        <v>581</v>
      </c>
      <c r="G141" s="1" t="s">
        <v>24</v>
      </c>
      <c r="H141" s="4" t="s">
        <v>32</v>
      </c>
      <c r="I141" s="1" t="s">
        <v>17</v>
      </c>
      <c r="J141" s="1" t="s">
        <v>78</v>
      </c>
      <c r="K141" s="4" t="s">
        <v>582</v>
      </c>
      <c r="L141" s="1" t="s">
        <v>60</v>
      </c>
    </row>
    <row r="142" spans="2:12" ht="66">
      <c r="B142" s="1" t="s">
        <v>10</v>
      </c>
      <c r="C142" s="4" t="s">
        <v>574</v>
      </c>
      <c r="D142" s="1" t="s">
        <v>583</v>
      </c>
      <c r="E142" s="4" t="s">
        <v>584</v>
      </c>
      <c r="F142" s="4" t="s">
        <v>585</v>
      </c>
      <c r="G142" s="1" t="s">
        <v>24</v>
      </c>
      <c r="H142" s="4" t="s">
        <v>25</v>
      </c>
      <c r="I142" s="1" t="s">
        <v>26</v>
      </c>
      <c r="J142" s="1" t="s">
        <v>39</v>
      </c>
      <c r="K142" s="4" t="s">
        <v>586</v>
      </c>
      <c r="L142" s="1"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Vendors</vt:lpstr>
      <vt:lpstr>Top App Categories by Company</vt:lpstr>
      <vt:lpstr>Marketplace Integrations Tally</vt:lpstr>
      <vt:lpstr>Integration Details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Hannah Glazebrook</dc:creator>
  <cp:keywords/>
  <dc:description/>
  <cp:lastModifiedBy>Hannah Glazebrook</cp:lastModifiedBy>
  <cp:revision/>
  <dcterms:created xsi:type="dcterms:W3CDTF">2025-03-03T21:36:28Z</dcterms:created>
  <dcterms:modified xsi:type="dcterms:W3CDTF">2025-07-15T12:58:06Z</dcterms:modified>
  <cp:category/>
  <cp:contentStatus/>
</cp:coreProperties>
</file>